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410" windowHeight="6945"/>
  </bookViews>
  <sheets>
    <sheet name="1° Informe Ene-Abr 2021" sheetId="1" r:id="rId1"/>
    <sheet name="Hoja1"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H3" i="2"/>
  <c r="H2" i="2"/>
</calcChain>
</file>

<file path=xl/sharedStrings.xml><?xml version="1.0" encoding="utf-8"?>
<sst xmlns="http://schemas.openxmlformats.org/spreadsheetml/2006/main" count="282" uniqueCount="217">
  <si>
    <t>Subcomponentes</t>
  </si>
  <si>
    <t>Actividades programadas</t>
  </si>
  <si>
    <t>Observaciones</t>
  </si>
  <si>
    <t>COMPONENTE # 1: Gestión del Riesgo de Corrupción - Mapa de Riesgos de Corrupción</t>
  </si>
  <si>
    <t>COMPONENTE # 2: RACIONALIZACIÓN DE TRÁMITES</t>
  </si>
  <si>
    <t>COMPONENTE # 3: ESTRATEGIA DE RENDICIÓN DE CUENTAS</t>
  </si>
  <si>
    <t>Elementos</t>
  </si>
  <si>
    <t>COMPONENTE # 4. Mecanismos para Mejorar la Atención al Ciudadano</t>
  </si>
  <si>
    <t>COMPONENTE # 5. Mecanismos para la Transparencia y Acceso a la Información</t>
  </si>
  <si>
    <t>Evidencias</t>
  </si>
  <si>
    <t>Fecha fin</t>
  </si>
  <si>
    <t>Fecha inicio</t>
  </si>
  <si>
    <t>Producto Plan de Acción Institucional</t>
  </si>
  <si>
    <t>Actividades cumplidas  / Avances</t>
  </si>
  <si>
    <t>Actividades cumplidas / Avances</t>
  </si>
  <si>
    <t>PRIMER INFORME DE SEGUIMIENTO AL PLAN ANTICORRUPCIÓN Y DE ATENCIÓN AL CIUDADANO - VIGENCIA 2021</t>
  </si>
  <si>
    <t>OFICINA DE  AUDITORIA Y CONTROL INTERNO</t>
  </si>
  <si>
    <t xml:space="preserve">CONTRALORIA GENERAL DE SANTIAGO DE CALI </t>
  </si>
  <si>
    <t>Periodo de seguimiento: Enero - Abril de 2021</t>
  </si>
  <si>
    <t>Fecha de publicación:  14-mayo-2021</t>
  </si>
  <si>
    <t>Fecha elaboración: 13-mayo-2021</t>
  </si>
  <si>
    <t xml:space="preserve">Elaboró: Elizabeth Santa Velasco- Profesional Univrsitario </t>
  </si>
  <si>
    <t>Proceso Responsable</t>
  </si>
  <si>
    <t>Proceso de Planeacion, Normalizacion y Calidad</t>
  </si>
  <si>
    <t>Meta / Producto</t>
  </si>
  <si>
    <t>Ajustes realizados</t>
  </si>
  <si>
    <t xml:space="preserve">Socializaciones por medio a de inducción, reinducción, talleres, entre
otros.
</t>
  </si>
  <si>
    <t xml:space="preserve">Acciones para implementar
la Política de Administracion de riesgos
</t>
  </si>
  <si>
    <t>Todos los Procesos</t>
  </si>
  <si>
    <t>Actualización y/o ajuste de los Riesgos</t>
  </si>
  <si>
    <t xml:space="preserve">Reuniones, Publicación correo interno
institucional, redes sociales,
</t>
  </si>
  <si>
    <t>Página Web, Docunet, Intranet, entre otros.</t>
  </si>
  <si>
    <t>1,Política de Administración de Riesgos</t>
  </si>
  <si>
    <t>1,1 Ajuste y/o actualización de la Política de Administración de lRiesgo. (En el caso de ser necesario)</t>
  </si>
  <si>
    <t>1,2 Socialización de la Política de Administración del Riesgo.</t>
  </si>
  <si>
    <t>1,3 Implementación de la Política de Administración del Riesgo</t>
  </si>
  <si>
    <t>2, Construcción del Mapa de Riesgos de Corrupción</t>
  </si>
  <si>
    <t>2,1 Actualización y/o ajuste de los Riesgos de Gestión, Corrupción y Seguridad Digital (En el caso de ser necesario)</t>
  </si>
  <si>
    <t>2,2 Publicación y socialización del Mapa de Riesgos de gestión, de corrupción y de seguridad digital</t>
  </si>
  <si>
    <t>3, Consulta y Divulgación</t>
  </si>
  <si>
    <t xml:space="preserve">3,1 Publicación de la Política de Administración el Riesgo y de la Matriz de Riesgos Gestión,
Corrupción y Seguridad Digital
</t>
  </si>
  <si>
    <t>4, Monitoreo y Revisión</t>
  </si>
  <si>
    <t>5, Seguimiento</t>
  </si>
  <si>
    <t>Realización de Monitoreo y Revisión del Mapa de Riesgos de la Entidad por cada proceso</t>
  </si>
  <si>
    <t>Informe del Monitoreo y Revisión del Mapa de Riesgos de la Entidad</t>
  </si>
  <si>
    <t>Realización de Seguimientos y control</t>
  </si>
  <si>
    <t xml:space="preserve">Proceso Auditoría y Control
Interno P10
</t>
  </si>
  <si>
    <t>Informe de seguimiento</t>
  </si>
  <si>
    <t xml:space="preserve">El aplicativo SIPAC presta un servicio ágil y oportuno para el tratamiento de los requerimientos ciudadanos.
En la página web www.contraloriac ali.gov.co en el link identificado como Participación ciudadana, en la opción “HAGA SU DERECHO DE PETICIÓN
(SIPAC), se ha habilitado para recibir quejas, sugerencias, requerimientos y denuncias por parte de la ciudadanía en cumplimento del artículo 76 de la Ley 1474 de
2011.
</t>
  </si>
  <si>
    <t xml:space="preserve">Actualizar de manera permanente  la información contenida en el SIPAC en relación a la respuesta al ciudadano, garantizando un servicio confiable y oportuno.
Garantizar una respuesta oportuna al Ciudadano mediante  las REDES SOCIALES
(Facebook, Instagram, Tweeter, etc) siempre y cuando el requerimiento sea originario de las mismas.
</t>
  </si>
  <si>
    <t xml:space="preserve">Beneficios al ciudadano </t>
  </si>
  <si>
    <t>Información ágil, oportuna, confiable para el ciudadano.</t>
  </si>
  <si>
    <t xml:space="preserve">Proceso Gerencial P1 (Comunicaciones) Informática P8,
Participación ciudadana P3
</t>
  </si>
  <si>
    <t>Proceso Auditor P4</t>
  </si>
  <si>
    <t>Proceso de Planeación P2 (P1 al P10</t>
  </si>
  <si>
    <t>Proceso de Planeación P2, Proceso Auditor P4</t>
  </si>
  <si>
    <t>Documentos publicados oportunamente.</t>
  </si>
  <si>
    <t>Actividades incorporadas en el plan de Acción anual de la CGSC</t>
  </si>
  <si>
    <t>Entrega oportuna de Información</t>
  </si>
  <si>
    <t>Rendición de Cuentas realizada</t>
  </si>
  <si>
    <t>Audiencias realizadas a nivel local</t>
  </si>
  <si>
    <t>Proceso de Planeación P2 (P1 al P10)</t>
  </si>
  <si>
    <t>Proceso de Planeación P2</t>
  </si>
  <si>
    <t>Proceso de Participación Ciudadana P3</t>
  </si>
  <si>
    <t>3 Incentivos para motivar la cultura de la rendición y petición de  cuentas</t>
  </si>
  <si>
    <t>2 Diálogo de doble vía con la ciudadanía y sus organizaciones</t>
  </si>
  <si>
    <t>1, Información de Calidad y en lenguaje comprensible</t>
  </si>
  <si>
    <t xml:space="preserve">3,1 Adelantar actividades de difusión a través de medios internos y externos para promover que los funcionarios de la CGSC y la ciudadanía en general conozca y participen en el desarrollo de la
estrategia de rendición de cuentas institucional
</t>
  </si>
  <si>
    <t>2,1 Realizar un evento anual de rendición de cuenta donde se convoque a todos los actores del control fiscal y la ciudadanía en general (presencial - virtual)</t>
  </si>
  <si>
    <t>2,2 Presentar informe de rendición de cuentas presencial o virtual ante todas las partes interesadas</t>
  </si>
  <si>
    <t xml:space="preserve">2,3 Realizar Audiencias Ciudadanas en las diferentes Comunas y Corregimientos del Municipio de Santiago de Cali, de manera
presencial o virtual.
</t>
  </si>
  <si>
    <t xml:space="preserve">1,1 Publicar en la página Web de la CGSC permanentemente los
informes de auditoría y los informes Macro que se realicen
</t>
  </si>
  <si>
    <t xml:space="preserve">1,2 Publicar con oportunidad los contenidos temáticos (Rendición de Cuentas) de la CGSC: Invitaciones, estrategia de rendición, evaluación, informe de
Gestión Interna y Autoevaluación de la Gestión.
</t>
  </si>
  <si>
    <t xml:space="preserve">1,3 Facilitar datos y estadísticas referentes al control fiscal a partes interesadas que los requieran. (AGR, CGR, Concejo Mpal, Organizaciones Civiles,
Comunidad, etc.)
</t>
  </si>
  <si>
    <t xml:space="preserve">
Actividades desarrolladas conforme al cronograma propuesto
</t>
  </si>
  <si>
    <t>Proceso de Planeación P2 (P1, P3, P4, P5, P6, P7, P8)</t>
  </si>
  <si>
    <t>4 - Evaluación y retroalimentación a la gestión institucional</t>
  </si>
  <si>
    <t xml:space="preserve">4,1 Presentar ante las instancias competentes el informe de evaluación del desarrollo de la estrategia de rendición de
cuentas 2021.
</t>
  </si>
  <si>
    <t xml:space="preserve">4,2 Realizar seguimiento a todas las actividades que se desarrollen para la implementación de la
rendición de cuentas, según cronograma.
</t>
  </si>
  <si>
    <t>4,3 Evaluar el desarrollo de la estrategia de Rendición de Cuentas 2021</t>
  </si>
  <si>
    <t>Proceso Auditoría y Control Interno P10</t>
  </si>
  <si>
    <t>Informe presentado</t>
  </si>
  <si>
    <t>Seguimientos Comité Institucional</t>
  </si>
  <si>
    <t>Informe evaluación.</t>
  </si>
  <si>
    <t>1- Estructura administrativa y direccionamiento estratégico</t>
  </si>
  <si>
    <t>Gestionar la participación de las partes interesadas y los servidores de la entidad en la elaboración del PAAC</t>
  </si>
  <si>
    <t>2 - Fortalecimiento de los canales de Atención</t>
  </si>
  <si>
    <t>3 - Talento Humano</t>
  </si>
  <si>
    <t>4 - Normativo y procedimental</t>
  </si>
  <si>
    <t>5 - Relacionamiento con el ciudadano</t>
  </si>
  <si>
    <t xml:space="preserve">Continuar la realización de: Audiencias Ciudadanas Contralores Escolares Auditorías Articuladas Actividades de Capacitación y convenios con las diferentes Universidades de la Ciudad y la Superintendencia de
Servicios Públicos.
</t>
  </si>
  <si>
    <t>Carta actualizada</t>
  </si>
  <si>
    <t xml:space="preserve">Aplicar la Encuesta de Satisfacción Ciudadana frente a las peticiones, quejas y denuncias, identificada con código 0700-15-08-18-197,      a
cada uno de los requerimientos de acuerdo al resultado que arroje el cálculo de la muestra   en   la  fórmula
determinada por el área  De esta manera, se medirá la percepción y concepto que tiene la ciudadanía de la Gestión que adelanta la entidad
en Atención a los requerimientos
</t>
  </si>
  <si>
    <t xml:space="preserve">Acciones de difusión de los servicios que ofrece la Contraloría a través de: Página Web
Institutional    Redes sociales  (Facebook, Instagram, Tweeter, etc.) Boletines En eventos Institucionales incluyendo la Rendición de Cuentas.
Línea Telefónica gratuita 018000220098
Personalmente Correo electrónico
participaciudadano@con traloriacali.gov.co
</t>
  </si>
  <si>
    <t xml:space="preserve">Cumplimiento Plan I nstitucional de Capacitación
</t>
  </si>
  <si>
    <t xml:space="preserve">Se continuará capacitando a los Ciudadanos  e integrantes de las organizaciones de la sociedad civil, con el fin de fortalecer la capacidad de entregar insumos a la  Contraloría
de Santiago de Cali para un mejor control fiscal. 
</t>
  </si>
  <si>
    <t>Informes periódicos requerimientos ciudadanos  con la finalidad de mejorar la oportunidad y la eficacia en la atención de las peticiones ciudadanas</t>
  </si>
  <si>
    <t>5,1 Encuesta de Satisfacción ciudadana</t>
  </si>
  <si>
    <t>5,2 Promoción de la capacidad ciudadana</t>
  </si>
  <si>
    <t>5,3 Difusión de los servicios Institucionales</t>
  </si>
  <si>
    <t>5,4 Mejorar la oportunidad y eficacia en la atención de peticiones ciudadanas</t>
  </si>
  <si>
    <t>4,1 Actualización de la Carta de Trato Digno</t>
  </si>
  <si>
    <t>3,1 Fortalecimiento de       Competencias</t>
  </si>
  <si>
    <t>2,1 Implementar canales de Atención</t>
  </si>
  <si>
    <t>1,1 Arreglo Institucional</t>
  </si>
  <si>
    <t>Proceso P3</t>
  </si>
  <si>
    <t>Proceso P3 Proceso P7</t>
  </si>
  <si>
    <t>Proceso Gerencial P1(Comunicacio nes), P3, P8</t>
  </si>
  <si>
    <t>Cuando se requiere</t>
  </si>
  <si>
    <t>Proceso P2</t>
  </si>
  <si>
    <t>Proceso P7, P3</t>
  </si>
  <si>
    <t>4 - Criterio diferencia de accesibilidad</t>
  </si>
  <si>
    <t>3, Elaboración de los Instrumentos de Gestión de la Información</t>
  </si>
  <si>
    <t>2, Lineamientos de Transparencia
Pasiva</t>
  </si>
  <si>
    <t>1, Lineamientos de Transparencia
Activa</t>
  </si>
  <si>
    <t>5 - Monitoreo del Acceso a la información  Pública</t>
  </si>
  <si>
    <t xml:space="preserve">1,1 Mantener actualizada en la página web, la información
institucional registrada en link de Transparencia y acceso a la información, teniendo en cuenta el
esquema de publicación de la Entidad.
</t>
  </si>
  <si>
    <t xml:space="preserve">2,1 Facilitar a la Ciudadanía en el ejercicio del derecho constitucional de accesos la información pública. por ello el sujeto activo en relación ciudadanía - Estado es el propio ciudadano. La Contraloría General de Santiago de Cali cumple con la obligación de responder las solicitudes y mantener actualizada la información en los términos establecidos en la Ley. De igual manera la misma esta publicada en el Portal web y es remitida a
todas las dependencias para su socialización
</t>
  </si>
  <si>
    <t>3,1 Mantener actualizado el registro de activos de la información de conformidad con la normativa vigente y Sensibilizar a los funcionarios de la entidad sobre su diligenciamiento</t>
  </si>
  <si>
    <t>3,2 Realizar y mantener actualizado el índice de información clasificada y reservada</t>
  </si>
  <si>
    <t xml:space="preserve">3,3 Mantener actualizado el esquema de
publicación de la información y difundirlo a través de los canales de comunicación existentes en la Entidad.
</t>
  </si>
  <si>
    <t xml:space="preserve">4,1 Publicar los Lineamientos  de accesibilidad en medios electrónicos para población en situación de discapacidad.
</t>
  </si>
  <si>
    <t xml:space="preserve">5,1 Elaborar un informe que contenga las solicitudes de  acceso  a información de acuerdo a los siguientes ítems: 1,  El número de solicitudes recibidas 2.   El número de solicitudes que fueron trasladadas a otra dependencias 3,El tiempo de respuesta a cada solicitud.
4. El número de solicitudes en las que se negó el acceso
a la información.
</t>
  </si>
  <si>
    <t xml:space="preserve">Sección de transparencia y acceso a la
información del sitio web de la Entidad
con la información, actualizada.
</t>
  </si>
  <si>
    <t>Resoluciones, procedimiento s actualizados y socializados periódicamente.</t>
  </si>
  <si>
    <t xml:space="preserve">Inventario de activos de información actualizado de los archivos (gestión y central).
Realizar campañas de Sensibilización
</t>
  </si>
  <si>
    <t>Información clasificada, reservada y publicado</t>
  </si>
  <si>
    <t>Esquema de publicación de la información publicado</t>
  </si>
  <si>
    <t>Lineamiento de      accesibilidad para población en situación de      discapacidad</t>
  </si>
  <si>
    <t>Informes de peticiones quejas y reclamos</t>
  </si>
  <si>
    <t>Secretaría General p1- Participacion ciudadana p3</t>
  </si>
  <si>
    <t>Todps los procesos - oficina de comunicaciones</t>
  </si>
  <si>
    <t>Secretaría General  P1</t>
  </si>
  <si>
    <t>oficiona asesora de comunicaciones</t>
  </si>
  <si>
    <t>Informatica P8</t>
  </si>
  <si>
    <t xml:space="preserve">Oficina de Auditoria y control Interno P10 </t>
  </si>
  <si>
    <t>Revisó: Francisco Bejarano - Jefe oficina de Auditoria y Control Interno €</t>
  </si>
  <si>
    <t xml:space="preserve">Actas de Comité de Coordinación </t>
  </si>
  <si>
    <t xml:space="preserve">No se  han efectuado  audiencias  ciudadanas en la presente vigencia </t>
  </si>
  <si>
    <t xml:space="preserve">Se  realiza la encuesta  de Satisfacción Ciudadana  frente a la peticiones y denuncias,   se   establece una muestra  y se  efectua   la   evaluación y ponderacion de  resultados </t>
  </si>
  <si>
    <t xml:space="preserve">Listados de asistencia </t>
  </si>
  <si>
    <t xml:space="preserve">Se convocó a capacitación que se encuentran en proceso de ejecución, se cumplió con la programación para el primer trimestre. </t>
  </si>
  <si>
    <t xml:space="preserve">Mapa de  riesgos </t>
  </si>
  <si>
    <t>No se ha programado aún la Rendición de  Cuentas de la Vigencia 2021</t>
  </si>
  <si>
    <t>ACTA COMITÉ  COORDINACIÓN Y SEGUIMIENTOACTA No. 0400.01.05.21.09</t>
  </si>
  <si>
    <t xml:space="preserve"> https://www.contraloriacali.gov.co/publicaciones-e-informes/informes-de-gestion-evaluacion-y-auditoria </t>
  </si>
  <si>
    <t>Seguimiento Actividades de Control  y Registro de Materialización del Riesgo Formatos  0300-15-08-15-157  y 0300-15-08-15-158 meses de enero, febrero, marzo y abril</t>
  </si>
  <si>
    <t>Para el período enero a abril de 2021 se han publicado en la pag wer los requerimientos 349-2020, 396-2020, 432-2020, 502-2020, 585-2020 (DT Recursos); 291-2020 410-2020 y 464-2020 (DT Central); 362-2020, 368-2020, 433-2020, 494-2020 y 001 -2021 (DT Físico); 337-2020, 374-2020,402-2020,419-2020,424-2020, 455-2020 y 485-2020 (DT EMCALI);  457-2020, 489-2020, 524-2020 y 536-2020 (DT Educación)</t>
  </si>
  <si>
    <t>https://www.contraloriacali.gov.co/publicaciones-e-informes/otros</t>
  </si>
  <si>
    <t>N/A</t>
  </si>
  <si>
    <t xml:space="preserve">En la página web de la entidad se publicó la propuesta del PAAC con el propósito de que la ciudadanía en general conocieran y  participaran en la propuesta del plan: La Contraloría no recibió propuestas por parte de la ciudadanía, </t>
  </si>
  <si>
    <t>De acuerdo a lo dispuesto por la Función pública se informó a las partes interesadas Internas y externas por medio de la Web de la Contraloría (Parte Externa) y por Docunets (Parte Interna) para que participaran en la construcción y ajustes al  PAAC.</t>
  </si>
  <si>
    <t>A la fecho de corte de este seguimiento no se ha emitido informe,</t>
  </si>
  <si>
    <t xml:space="preserve">En este período no se presentó ajuste a los Riesgos. En el año 2020 se actualizaron y reformularon los Riesgos del proceso auditor y fueron enviados a la Oficina de Planeación, Normalización y Calidad para su correspondiente revisión y aprobación.  </t>
  </si>
  <si>
    <t xml:space="preserve">Pantallazo de la rendicion de SIREL.
Oficion No 1400.08.01.200 del 30 de abril de 2021, enviado al contralor delegado para minas y energia de la Contraloria General de la Republica.
PLAN ANUAL DE INFORMES MACRO DE LEY VIGENCIA 2021
https://www.contraloriacali.gov.co/publicaciones-e-informes/informes-macro
</t>
  </si>
  <si>
    <t xml:space="preserve">El proceso auditor se encuentra en ejecución  el PVCFT de la vigencia, igualmente los informes Macro de Ley de acuerdo al cronograma propuesto.
Se  utilizan  los canales previstos por la CSC , para informar  a los  funcionarios ,  y canales  y redes sociales  </t>
  </si>
  <si>
    <t xml:space="preserve">https://www.contraloriacali.gov.co/publicaciones-e-informes/otros
Pagina web  </t>
  </si>
  <si>
    <t xml:space="preserve">https://www.contraloriacali.gov.co/sipac/
Actas de Comité de Coordinación   e  informes que produce el aplicativo  SIPAC. </t>
  </si>
  <si>
    <t xml:space="preserve"> El Plan Insitucional de Capacitaciones PIC,tiene un avance representado  con 14 capacitaciones referentes a los siguientes temas: 1-CAPACITACION RIESGOS EN LA AUDITORIA FISCAL 2- CAPACITACION CATÁLOGO DE CLASIFICACIÓN - 3-APACITACION RETENCIONES EN LA FUENTE - 4-CAPACITACION TALENTO HUMANO - 5-REQUISITOS MINIMOS HABILITANTES Y POTESTADES UNILATERALES - 6-V (QUINTO) CONGRESO DE CONTRALORES dictaran temas que apuntan al PIC - 7-CAPACITACIÓN FORTALECIMIENTO JURIDICO PROBATORIO DEL HALLAZGO - 8-TALLER PRACTICO GEST. DOCUMENTAL - 9-CAPACITACIÓN INFORMACIÓN EXÓGENA - 10-CAPACITACIÓN INFORMACIÓN NÓMINA ELECTRÓNICA - 11-CAPACITACIÓN CONCURSO DE MERITOS - 12- CAPACITACION POLITICAS PUBLICAS Actualmente en curso - 13-CAPACITACIÓN GESTIÓN DE RIESGOS - 14-CAPACITACIÓN 15° SEMINARIO VIRTUAL AMBIENTAL</t>
  </si>
  <si>
    <t>Se ha participado en las capacitaciones convocadas  por la Dirección Administrativo y  Financiera. -   para lo cual se efectua el registro en  el link de asistencia. 
2021\informe cumplimiento plan anual de capacitacion</t>
  </si>
  <si>
    <t xml:space="preserve">Pagina web 
Carta de Trato Digno </t>
  </si>
  <si>
    <t>Para el período enero a abril de 2021 se han publicado en la pag wer los requerimientos 349-2020, 396-2020, 432-2020, 502-2020, 585-2020 (DT Recursos); 291-2020 410-2020 y 464-2020 (DT Central); 362-2020, 368-2020, 433-2020, 494-2020 y 001 -2021 (DT Físico); 337-2020, 374-2020,402-2020,419-2020,424-2020, 455-2020 y 485-2020 (DT EMCALI);  457-2020, 489-2020, 524-2020 y 536-2020 (DT Educación)
Se efectuan seguimiento   de  la información  en pagina web  por parte de los responsables de los procesos
La Oficina Asesora de Comunicación realiza revisión permanete al portal web y redes sosciales, todas las solicitudes y requerimientos que llegan por Facebook, Instagran y Tweeter, se remiten a la Oficina de Control Fiscal Participativo y asi mismo se suben a las redes sociales sus respuestas.    Esta actividad se realiza de manera inmediata.</t>
  </si>
  <si>
    <t>Pagina web  - redes sociales
https://www.contraloriacali.gov.co/ https://www.contraloriacali.gov.co/sipac/  https://www.contraloriacali.gov.co/participacion-ciudadana/prensa   https://www.contraloriacali.gov.co/servicios-al-ciudadano/noticias/485-resolucion-n-0100-24-02-21-187-25-de-marzo-de-2021</t>
  </si>
  <si>
    <t>Resoluciones 003 de enero 21 del 2021,  028 de enero 19 de 2021, 029 de enero 19 de 2021, 004 de enero 21 de 2021, 002 de enero 19 de 2021, 039 de enero 28 de 2021, 115 del 01 de marzo de 2021, 005 del 10 de marzo de 2021, 137 del 10 de marzo de 2021, 006 del 26 de marzo de 2021,  008 del 13 de abril de 2021, 010 del 23 de abril de 2021, 243 del 28 de abril de 2021,  187 del 25 de marzo de 2021.</t>
  </si>
  <si>
    <t>Grabacion del proceso de induccion y reinduccion.                                    Inventario de activos de la informacion del área-(Correo institucional)</t>
  </si>
  <si>
    <t xml:space="preserve">Matriz de revisión </t>
  </si>
  <si>
    <t>Esquema de publicacion de la información y acceso a la información pública, version 2  https://archivos.contraloriacali.gov.co/colecciones/ver/2875</t>
  </si>
  <si>
    <t>Se realiza revisión y actualización al esquema de publicación de la información.   https://archivos.contraloriacali.gov.co/colecciones/ver/2875</t>
  </si>
  <si>
    <t>https://www.contraloriacali.gov.co/control-y-contratacion/reportes-de-control-interno</t>
  </si>
  <si>
    <t>Informe Peticiones quejas y Reclamos segundo semestre de 2020,  emitido por la Oficina de Auditoria y Control Interno en enero de 2021 , publicado el 21 de enero de 2021</t>
  </si>
  <si>
    <t xml:space="preserve">Para el periodo evaluado se determina que se cumplió </t>
  </si>
  <si>
    <t>Todos los informes que emite la Contraloría General de Santiago de Cali, producto del proceso auditor son publicados en la página web en link http://www.contraloriacali.gov.co/publicaciones-e-informes/informes-de-auditoria.
Para el periodo evaluado se determina que se cumplió</t>
  </si>
  <si>
    <t>Todos los procesos realizan mensualmente, el seguimiento y monitoreo a su mapa de riesgos remitiendo su informe consolidado en el Cuadro "Formato Seguimiento Actividades de Control"- Mapa de Riesgos , a la oficina de Auditoria y Control Interno, dejando evidencia en las  Actas Comités de Coordinación y Seguimiento.
Para el periodo evaluado se determina que se cumplió</t>
  </si>
  <si>
    <t>En el Plan Estratégico 2020/2021 se incorporaron acciones que promueven la cercanía con la comunidad con objetivos focalizados en la transparencia. La actividad de la rendición publica de cuentas  a la fecha de este seguimiento no se ha programado.
Portal web
En el Plan Estratégico Vigencia 2020-2021 se incorporó la actividad:
1. Promover una mayor cercanía del ente de control con la comunidad caleña con objetivos focalizados y fundamentados en la transparencia.:
Fortalecer los canales y medios de comunicación e información existentes apoyados en las tecnologías de información y comunicación como dispositivos que permiten mejorar la participación ciudadana y profundizar la democracia en lo local
Para el periodo evaluado se determina que se cumplió</t>
  </si>
  <si>
    <t xml:space="preserve">Entre Enero y Abril de 2021 no se han realizado Audiencias Ciudadanas, ni  Rendición de Cuentas.
</t>
  </si>
  <si>
    <t>Una vez definida la fecha de la rendición de cuentas,  se elabora y desarrolla la estrategia formulada por todos los procesos de la entidad.</t>
  </si>
  <si>
    <t>Actividad pendiente, se realiza una vez se programe  el evento de rendición de cuentas</t>
  </si>
  <si>
    <t>No se ha programado  la Rendición de  Cuentas de la Vigencia 2021</t>
  </si>
  <si>
    <t>No se ha programado a Rendición de  Cuentas de la Vigencia 2021</t>
  </si>
  <si>
    <t xml:space="preserve">Se aprobó el PIC 2021 ,  publicado en la página web de la entidad. 
A 30 de abril se han realizo diferentes capacitaciones de tipo virtual en diferentes temas relacionados con el control fiscal. 
Para el periodo evaluado se determina que se cumplió.
</t>
  </si>
  <si>
    <t xml:space="preserve">PAAC 2021 publicado pagina web
Para el periodo evaluado se determina que se cumplió
</t>
  </si>
  <si>
    <t>Se aplicaron las encuestas trimestrales de satisfacción a los requerimientos ciudadanos 
Por lo anterior se considera cumplida la meta a abril 2021</t>
  </si>
  <si>
    <t xml:space="preserve">Al corte abril 30 de 2021, se encuentran dictando capacitacion alos veedores ciudadanos,
Para el periodo evaluado se determina que se cumplió.
</t>
  </si>
  <si>
    <t xml:space="preserve">Se  realizaron  43 encuestas a  los  peticionarios   que repersenta en 31,6% del total  de los requerimientos recibidos en el primeter trimestre ,  se   obtuvo  una   calificacion   muy sastisfctoria. </t>
  </si>
  <si>
    <t>La oficina de Control Fiscal Participativo de manera mensual emite informe de seguimiento a los requerimientos ciudadanos, con el propósito de determinar el cumplimiento y oportunidad con que se da respuesta. Informe que se remite a la Secretaria General de la entidad.
Para el periodo evaluado se determina que se cumplió</t>
  </si>
  <si>
    <t xml:space="preserve">Durante este periodo se ha realizado difusión de los servicios que ofrece la CGSC, los boletines de prensa y de más información a través del portal web (banner, noticias, copasst), las redes sociales, correos institucionales  y los diferentes grupos de interés 
Los procesos realizan las acciones de difusión de los servicios que ofrece la Contraloría a través de la página institucional, redes sociales, boletines y correo electrónico de participación ciudadana. 
Para el periodo evaluado se determina que se cumplió
</t>
  </si>
  <si>
    <t>La Contraloría General de Santiago de Cali cumple con lo dispuesto en la ley de transparencia ; en la pagina web www.contraloriacali.gov.co se publica de acuerdo a los parámetros establecidos por la ley 1712 de 2014 todo la información de la entidad. La entidad cuenta con el esquema de publicación actualizado.
Para el periodo evaluado se determina que se cumplió</t>
  </si>
  <si>
    <t>En la Página web en link http://www.contraloriacali.gov.co/normatividad-y-planeacion/normatividad/resoluciones se publican todas las resoluciones emitidas por la entidad que requieren ser publicadas para conocimiento de la comunidad. Igualmente, para el caso de los documentos externos se socializan periódicamente teniendo en cuenta los procedimientos previamente establecidos.
Para el periodo evaluado se determina que se cumplió</t>
  </si>
  <si>
    <t>Informe mensual de seguimiento a los requemientos ciudadanos</t>
  </si>
  <si>
    <t>Esta en estudio por parte del comité gobierno en linea</t>
  </si>
  <si>
    <t>Comunicación 2000.08.01.21.004 de abril 27 de 2021</t>
  </si>
  <si>
    <t>Esquema de publicación actualizado.
Para el periodo evaluado se determina que se cumplió</t>
  </si>
  <si>
    <t>El Indicé de Información clasificada y Reservada se encuentra publicada.
Para el periodo evaluado se determina que se cumplió</t>
  </si>
  <si>
    <t xml:space="preserve"> Se actualizo la carta de trato digno 2021, teniendo en cuenta la emerrgencia ciudadana actual</t>
  </si>
  <si>
    <t>Componentes</t>
  </si>
  <si>
    <t>Total</t>
  </si>
  <si>
    <t>Actividades cumplidas</t>
  </si>
  <si>
    <t>Se efectuó Reunión de Coordinación y Seguimiento al interior del proceso,  donde se explicó a los integrantes, los conocimientos recibidos de la Capacitación del  curso de actualización en gestión de Riesgos de la nueva Guía versión 5 de la DAFP, haciendo el ejercicio con insumos de la  oficina de Planeación.  La matriz está en un 70% ya desarrollada, ya lo que faltaría sería un 30% que esos se completará con la identificación de los riesgos de cada proceso.</t>
  </si>
  <si>
    <t>Se efectúa seguimiento  mensual a los riesgos, los cuales se revisan en  Comités de Coordinación y Seguimiento</t>
  </si>
  <si>
    <t>Se definió programar una  capacitación más técnica llevado a un quehacer de los funcionarios de cada proceso para que entregue un resultado y llevar posteriormente está nueva Matriz de Riesgo, con base en la Nueva metodología para identificación de riesgos del DAFP versión 05 al Comité Institucional de Gestión y Desempeño para su aprobación.
Se determina así  impartir capacitación técnica a todos los procesos, en un plazo de dos (2) semanas en el mes de Junio de 2021
La oficina Asesora de Planeación, Normalización y Calidad se encuentra elaborando y organizando el cronograma para la capacitación acerca del diligenciamiento de la Matriz de Riesgos a los procesos de la Entidad y en especial al Equipo Operativo MIPG. y posterior Socialización e Implementación, y seguimiento</t>
  </si>
  <si>
    <t>Los procesos realizan  seguimiento a las actividades de control de cada riesgo y en caso de materialización de un riesgos, se hace énfasis en las causas que lo originaron. 
También se realiza el análisis de causa raíz de los Productos No conformes, que se han determinado por la materialización  del riesgo.</t>
  </si>
  <si>
    <t>La oficina de Auditoria y control interno,  dentro de su  plan  de auditorías tiene programado seguimiento cuatrimestral a los gestión de los riesgos de gestión y de corrupción y seguridad digital de los procesos y al PAAC2021, Mayo2021, Septiembre 2021 y enero de 2022.</t>
  </si>
  <si>
    <t xml:space="preserve">Disponibilidad del aplicativo SIPAC  en la página web  de la entidad .
La información en SIPAC  se actualiza de manera permanente  por parte de cada uno de los funcionarios que atienden los requerimientos ciudadanos,  y es verificada por personal asignado y el Jefe de la Oficina.  Se presente reporte mensual en los Comités de Coordinación y Seguimiento.
</t>
  </si>
  <si>
    <t xml:space="preserve">La rendición de la Cuenta del esta vigencia no se ha programado a la fecha
 Informe de Gestión Interna - se encuentra publicado en la página web de la Contraloría: https://www.contraloriacali.gov.co/publicaciones-e-informes/informes-de-gestion-evaluacion-y-auditoria, correspondiente a la vigencia 2020, el de esta vigencia se elabora al final del periodo 2021
y Autoevaluación de la Gestión. se encuentra publicado en la página web de la Contraloría:  https://www.contraloriacali.gov.co/publicaciones-e-informes/informes-de-gestion-evaluacion-y-auditoria correspondiente a la vigencia 2020, el de esta vigencia se elabora al final del semestre 2021
Informe de Gestión Interna; se reportó Informe Indicadores II Semestre de 2020 y Avance de Indicadores Primer Trimestre 2021
</t>
  </si>
  <si>
    <t xml:space="preserve">Se remitieron al Concejo los informes finales de las Denuncias Ciudadanas   349-2020, 396-2020, 432-2020, 502-2020, 585-2020 (DT Recursos); 291-2020 410-2020 y 464-2020 (DT Central); 433-2020 (DT Físico); 337-2020, 374-2020,402-2020,419-2020,424-2020, 455-2020 y 485-2020 (DT EMCALI);  489-2020 (DT Educación).      La Dirección Técnica ante EMCALI  dio cumplimiento a la Resolución Ordinaria No. 80112-1092-2021 de la Contraloría General de la República  por la cual ordenó intervención funcional  excepcional a  EMCALI EICE ESP, enviando los respectivos  documentos  que hacían parte de los ejercicios fiscalizadores en curso.                
Se remitieron al Concejo los informes finales de las Denuncias Ciudadanas   349-2020, 396-2020, 432-2020, 502-2020, 585-2020 (DT Recursos); 291-2020 410-2020 y 464-2020 (DT Central); 433-2020 (DT Físico); 337-2020, 374-2020,402-2020,419-2020,424-2020, 455-2020 y 485-2020 (DT EMCALI);  489-2020 (DT Educación).      La Dirección Técnica ante EMCALI  dio cumplimiento a la Resolución Ordinaria No. 80112-1092-2021 de la Contraloria General de la República  por la cual ordenó intervención funcional  excepcional a  EMCALI EICE ESP, enviando los respectivos  documentos  que hacían parte de los ejercicios fiscalizadores en curso.                
La oficina Asesora de Planeación, Normalización y Calidad tiene programado liberar el producto: Informe a la Evaluación Integral de la Gestión Fiscal del Municipio de Santiago de Cali y sus Entidades Descentralizadas y Asimiladas, el cual se envía al Concejo Municipal del Distrito de Santiago de Cali, para el 30 de julio de 2021.
La oficina Asesora de Planeación, Normalización y Calidad y la Oficina de Auditoria Interna de Calidad, lideran la entrega de la información solicitada por la AGR, en el aplicativo Sirel.
</t>
  </si>
  <si>
    <t xml:space="preserve">Se dio inicio al  proceso  de capacitación  y a 30 de marzo de 2021 de acuerdo al cronograma de actividades  los Seminarios “Veeduría de la política pública de protección y bienestar integral de la fauna”
Módulos (1-2) 1. Relación de los objetivos de desarrollo sostenible y la política pública de protección y bienestar integral de fauna (12 horas) 2. Marco constitucional y legal frente a la protección de la fauna (12 horas) y el Seminario “Veeduría política pública de desarrollo económico” Módulo: (1) 1.Sustento constitucional y legal del desarrollo económico en Colombia (12 horas). los módulos restantes están programados para el mes de abril de 2021- </t>
  </si>
  <si>
    <t xml:space="preserve">En la página web se ha divulgado los canales de comunicación con los que cuenta la CGSC, a través de: 
• Carta de trato Digno al Ciudadano
• Protocolo de atención y servicio al ciudadano
En las redes sociales se ha promocionado el quehacer de la CGSC y sus canales de comunicación.
En los correos electrónicos enviados a los grupos de valor se incluyen los canales de  comunicación
La oficina de informática realiza soporte técnico en la página web. Apoyo técnico en las diferentes  canales de difusión.
De enero a abril de 2021 , la Oficina Asesora de Comunicaciones  ha realizado difusión a  los servicios que ofrece la CGSC,  los boletines de prensa y boletines de Contraloría al Día, carteleras digítales,  líneas de servicios de atención y demás información a través del portal web (banner, noticias, copasst), las redes sociales, correos institucionales, docunet y los diferentes grupos de interés.
</t>
  </si>
  <si>
    <t>La Secretaria General ha publicado todas las resoluciones que requieren este trámite y que han sido emanadas por la entidad en este cuatrimestre  Enero - Abril de 2021, al igual que los procedimientos actualizados.</t>
  </si>
  <si>
    <t>Se participó en la grabación para el proceso  inducción y re inducción,  con esto se realizó la campaña de sensibilización.            Se envió a informática el inventario de activos de la información, para la respectiva consolidación.</t>
  </si>
  <si>
    <t xml:space="preserve">Se encuentra en proceso de revisión para posterior actualización del indice de información. </t>
  </si>
  <si>
    <t xml:space="preserve">Se realizó  estudio a la página web de la CGSC (www.cotraloriacali.gov.co)  se gestionaron y analizaron diferentes propuestas sobre servicios de ingeniería para la gestión de recursos tecnológicos y operativos en la actualización del portal web institucional, que brinden apoyo a las actividades de análisis, desarrollo e implementación de herramientas de accesibilidad web, que promuevan el cumplimiento de los lineamientos establecidos por el Ministerio de las TICS.
Igualmente, un sistema de accesibilidad para el portal web, que realice y de extensión Joomla y modificación de plantilla, para que los usuarios con discapacidad visual puedan aumentar, disminuir y restaurar por defecto el tamaño de la fuente del portal web de la CGSC a través de botones en el header.  Igualmente implementación de extensión Joomla y modificación de plantilla para que los usuarios puedan cambiar el contraste de colores del sitio web entre normal y alto contraste, a través de botones en el header.
De igual manera, poder anexar el servicio profesional de interpretación en lenguaje de señas para nuestras transmisiones en vivo, videos y temas que se requieran en nuestra página web y redes sociales. Esto para permitir el entendimiento de las personas con limitación auditiva.
Por lo anterior, se debe tener en cuenta que el pasado viernes 23 de abril de 2021, se reunió el Comité de Gobierno Digital, solicitando y aprobando el cambio en la formulación del plan de acción y requerir un término de ampliación a largo plazo para implementar los cambios sugeridos, dado que para ejecutarlo se requiere de una partida presupuestal y el talento humano capacitado en el desarrollo y mantenimiento de páginas web
</t>
  </si>
  <si>
    <t>.La Entidad cuenta con un Mapa de Riesgos Institucional, el cual se elaboró siguiendo los parámetros establecidos en la metodología para Administración de Riesgos de Gestión, Corrupción y Seguridad Digital  versión 4; con él se busca garantizar la eficacia de las acciones planteadas respecto a los riesgos de corrupción identificados, se establecieron las directrices para administrarlos y se determinaron las acciones de control necesarias para contrarrestarlas o mitigarlas.
Al corte de este seguimiento la oficina de Planeación, Normalización y Calidad se encuentra en proceso de incorporar los cambios que trae la metodología emitida por el Departamento Administrativo de la Función Pública versión 5 para aplicarlos.
Para el periodo evaluado se determina que se cumplió</t>
  </si>
  <si>
    <t>Semanalmente se hace seguimiento a  los requerimientos que ingresan, para garantizar que en el SIPAC se lleve el registro actualizado, con el fin de tener la información de manera oportuna para el usuario y la entidad.
La Oficina Asesora de Comunicaciones, realiza monitoreo permanente  al  portalweb, se da apoyo en las solicitudes emanadas por la oficina de Control Participativo.    http://contraloriacali.gov.co/sipac/ingresar.php
Por lo anterior se considera cumplida la meta a abril 2021</t>
  </si>
  <si>
    <t xml:space="preserve">Se da respuesta inmediata a las solicitudes de las diferentes partes interesadas, por ejemplo: información solicitada por la AGR, CGR.
Todos los procesos emitieron  el Informe de Gestión Interna vigencia 2020, el cual consolido la oficina de Planeación Normalización y Calidad;  así como el cuadro de mando de indicadores del último cuatrimestre 2020; se rendirá el I cuatrimestre de 2021.  Se rindió la cuenta en el mes de enero a la AGR, el Informe de la Deuda Pública a la CGR. Se remitió copia del Informe Anual del Estado de los Recursos Naturales y el Ambiente del Municipio de Santiago de Cali Vigencia 2020 al Concejo, al  DAGMA, Alcaldía  y a la  Auditoría General de la Republica
</t>
  </si>
  <si>
    <t xml:space="preserve">Para el periodo evaluado no se han realizado audiencias ciudadanas; se dio inicio a la capacitación a veedores ciudadanos, al corte 30 de abril se continua con las capacitaciones,
Para el periodo evaluado se determina que se cumplió
</t>
  </si>
  <si>
    <t>Al corte se actualaizo la carta del trato digno
Para el periodo evaluado se determina que se cumplió</t>
  </si>
  <si>
    <t xml:space="preserve">La entidad cuenta con el índice de la información, sin embargo se encuentra en proceso de ajuste y revisión .
En termino para su ejecución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</si>
</sst>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1"/>
      <name val="Calibri"/>
      <family val="2"/>
      <scheme val="minor"/>
    </font>
    <font>
      <sz val="11"/>
      <color theme="1"/>
      <name val="Calibri"/>
      <family val="2"/>
      <scheme val="minor"/>
    </font>
    <font>
      <sz val="12"/>
      <name val="Calibri"/>
      <family val="2"/>
      <scheme val="minor"/>
    </font>
    <font>
      <u/>
      <sz val="11"/>
      <color theme="10"/>
      <name val="Calibri"/>
      <family val="2"/>
      <scheme val="minor"/>
    </font>
    <font>
      <b/>
      <sz val="16"/>
      <name val="Arial Rounded MT Bold"/>
      <family val="2"/>
    </font>
    <font>
      <b/>
      <sz val="14"/>
      <name val="Arial Narrow"/>
      <family val="2"/>
    </font>
    <font>
      <b/>
      <sz val="12"/>
      <name val="Arial Narrow"/>
      <family val="2"/>
    </font>
    <font>
      <b/>
      <sz val="11"/>
      <name val="Calibri"/>
      <family val="2"/>
      <scheme val="minor"/>
    </font>
    <font>
      <sz val="10"/>
      <name val="Calibri"/>
      <family val="2"/>
      <scheme val="minor"/>
    </font>
    <font>
      <b/>
      <sz val="10"/>
      <name val="Calibri"/>
      <family val="2"/>
      <scheme val="minor"/>
    </font>
    <font>
      <u/>
      <sz val="11"/>
      <name val="Calibri"/>
      <family val="2"/>
      <scheme val="minor"/>
    </font>
    <font>
      <sz val="14"/>
      <color theme="1"/>
      <name val="Arial"/>
      <family val="2"/>
    </font>
    <font>
      <sz val="8"/>
      <color theme="1"/>
      <name val="Arial"/>
      <family val="2"/>
    </font>
    <font>
      <b/>
      <sz val="8"/>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rgb="FF3366CC"/>
      </left>
      <right style="hair">
        <color rgb="FF3366CC"/>
      </right>
      <top style="hair">
        <color rgb="FF3366CC"/>
      </top>
      <bottom style="hair">
        <color rgb="FF3366CC"/>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cellStyleXfs>
  <cellXfs count="90">
    <xf numFmtId="0" fontId="0" fillId="0" borderId="0" xfId="0"/>
    <xf numFmtId="0" fontId="1" fillId="4" borderId="1" xfId="0" applyFont="1" applyFill="1" applyBorder="1" applyAlignment="1" applyProtection="1">
      <alignment horizontal="justify" vertical="center" wrapText="1"/>
      <protection hidden="1"/>
    </xf>
    <xf numFmtId="0" fontId="1" fillId="5" borderId="0" xfId="0" applyFont="1" applyFill="1" applyAlignment="1">
      <alignment vertical="center"/>
    </xf>
    <xf numFmtId="0" fontId="1" fillId="5" borderId="0" xfId="0" applyFont="1" applyFill="1" applyAlignment="1">
      <alignment vertical="center" wrapText="1"/>
    </xf>
    <xf numFmtId="0" fontId="1" fillId="4" borderId="0" xfId="0" applyFont="1" applyFill="1" applyAlignment="1">
      <alignment vertical="center"/>
    </xf>
    <xf numFmtId="0" fontId="8" fillId="5" borderId="0" xfId="0" applyFont="1" applyFill="1" applyAlignment="1">
      <alignment vertical="center"/>
    </xf>
    <xf numFmtId="0" fontId="8" fillId="5" borderId="0" xfId="0" applyFont="1" applyFill="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4" borderId="0" xfId="0" applyFont="1" applyFill="1" applyAlignment="1">
      <alignment horizontal="center" vertical="center"/>
    </xf>
    <xf numFmtId="0" fontId="9" fillId="4" borderId="0" xfId="0" applyFont="1" applyFill="1" applyAlignment="1">
      <alignment vertical="center"/>
    </xf>
    <xf numFmtId="0" fontId="9" fillId="4" borderId="0" xfId="0" applyFont="1" applyFill="1" applyAlignment="1">
      <alignment vertical="center" wrapText="1"/>
    </xf>
    <xf numFmtId="0" fontId="1" fillId="4" borderId="0" xfId="0" applyFont="1" applyFill="1" applyAlignment="1">
      <alignment vertical="center" wrapText="1"/>
    </xf>
    <xf numFmtId="14" fontId="3" fillId="4"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4" borderId="1" xfId="1" applyNumberFormat="1" applyFont="1" applyFill="1" applyBorder="1" applyAlignment="1">
      <alignment horizontal="center" vertical="center"/>
    </xf>
    <xf numFmtId="0" fontId="1" fillId="5" borderId="0" xfId="0" applyFont="1" applyFill="1" applyAlignment="1">
      <alignment horizontal="left" vertical="center" wrapText="1"/>
    </xf>
    <xf numFmtId="0" fontId="8" fillId="5" borderId="0" xfId="0" applyFont="1" applyFill="1" applyAlignment="1">
      <alignment horizontal="left" vertical="center" wrapText="1"/>
    </xf>
    <xf numFmtId="0" fontId="9" fillId="4" borderId="0" xfId="0" applyFont="1" applyFill="1" applyAlignment="1">
      <alignment horizontal="left" vertical="center" wrapText="1"/>
    </xf>
    <xf numFmtId="0" fontId="1" fillId="4" borderId="0" xfId="0" applyFont="1" applyFill="1" applyAlignment="1">
      <alignment horizontal="left"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5" borderId="0" xfId="0" applyFont="1" applyFill="1" applyAlignment="1">
      <alignment horizontal="center" vertical="center"/>
    </xf>
    <xf numFmtId="0" fontId="8" fillId="5" borderId="0" xfId="0" applyFont="1" applyFill="1" applyAlignment="1">
      <alignment horizontal="center" vertical="center"/>
    </xf>
    <xf numFmtId="0" fontId="9" fillId="4" borderId="0" xfId="0" applyFont="1" applyFill="1" applyAlignment="1">
      <alignment horizontal="center" vertical="center"/>
    </xf>
    <xf numFmtId="0" fontId="1" fillId="4" borderId="0" xfId="0" applyFont="1" applyFill="1" applyAlignment="1">
      <alignment horizontal="center" vertical="center"/>
    </xf>
    <xf numFmtId="0" fontId="3" fillId="4"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0" fillId="4" borderId="0" xfId="0" applyFont="1" applyFill="1" applyAlignment="1">
      <alignment vertical="center"/>
    </xf>
    <xf numFmtId="0" fontId="8" fillId="4" borderId="0" xfId="0" applyFont="1" applyFill="1" applyAlignment="1">
      <alignment vertical="center"/>
    </xf>
    <xf numFmtId="0" fontId="1" fillId="4" borderId="1" xfId="0" applyFont="1" applyFill="1" applyBorder="1" applyAlignment="1">
      <alignment horizontal="justify" vertical="center"/>
    </xf>
    <xf numFmtId="0" fontId="1" fillId="4" borderId="1" xfId="0" applyFont="1" applyFill="1" applyBorder="1" applyAlignment="1">
      <alignment horizontal="justify" vertical="center" wrapText="1"/>
    </xf>
    <xf numFmtId="0" fontId="1" fillId="4" borderId="2" xfId="0" applyFont="1" applyFill="1" applyBorder="1" applyAlignment="1">
      <alignment vertical="center" wrapText="1"/>
    </xf>
    <xf numFmtId="0" fontId="1" fillId="4" borderId="2" xfId="0" applyFont="1" applyFill="1" applyBorder="1" applyAlignment="1" applyProtection="1">
      <alignment horizontal="center" vertical="center" wrapText="1"/>
      <protection hidden="1"/>
    </xf>
    <xf numFmtId="14" fontId="3" fillId="4" borderId="2" xfId="0" applyNumberFormat="1" applyFont="1" applyFill="1" applyBorder="1" applyAlignment="1">
      <alignment horizontal="center" vertical="center"/>
    </xf>
    <xf numFmtId="0" fontId="1" fillId="4" borderId="2" xfId="0" applyFont="1" applyFill="1" applyBorder="1" applyAlignment="1">
      <alignment vertical="center"/>
    </xf>
    <xf numFmtId="0" fontId="1" fillId="4" borderId="1"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0" fontId="1" fillId="5" borderId="0" xfId="0" applyFont="1" applyFill="1" applyAlignment="1">
      <alignment horizontal="left" vertical="center"/>
    </xf>
    <xf numFmtId="0" fontId="8" fillId="5" borderId="0" xfId="0" applyFont="1" applyFill="1" applyAlignment="1">
      <alignment horizontal="left" vertical="center"/>
    </xf>
    <xf numFmtId="0" fontId="8" fillId="2" borderId="1" xfId="0" applyFont="1" applyFill="1" applyBorder="1" applyAlignment="1">
      <alignment horizontal="left" vertical="center"/>
    </xf>
    <xf numFmtId="0" fontId="1" fillId="4" borderId="2"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0" fillId="4" borderId="0" xfId="0" applyFont="1" applyFill="1" applyAlignment="1">
      <alignment horizontal="left" vertical="center"/>
    </xf>
    <xf numFmtId="0" fontId="8" fillId="4" borderId="0" xfId="0" applyFont="1" applyFill="1" applyAlignment="1">
      <alignment horizontal="left" vertical="center"/>
    </xf>
    <xf numFmtId="0" fontId="1" fillId="4" borderId="0" xfId="0" applyFont="1" applyFill="1" applyAlignment="1">
      <alignment horizontal="lef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8" fillId="6" borderId="8" xfId="0" applyFont="1" applyFill="1" applyBorder="1" applyAlignment="1">
      <alignment horizontal="left" vertical="center"/>
    </xf>
    <xf numFmtId="0" fontId="1" fillId="4" borderId="1" xfId="0" applyFont="1" applyFill="1" applyBorder="1" applyAlignment="1">
      <alignment vertical="center" wrapText="1"/>
    </xf>
    <xf numFmtId="0" fontId="1" fillId="4" borderId="2" xfId="0" applyFont="1" applyFill="1" applyBorder="1" applyAlignment="1">
      <alignment horizontal="left" vertical="top" wrapText="1"/>
    </xf>
    <xf numFmtId="0" fontId="1" fillId="4" borderId="2" xfId="0" applyFont="1" applyFill="1" applyBorder="1" applyAlignment="1">
      <alignment horizontal="left" vertical="center" wrapText="1"/>
    </xf>
    <xf numFmtId="0" fontId="14" fillId="0" borderId="10" xfId="0" applyFont="1" applyBorder="1" applyAlignment="1">
      <alignment horizontal="center" vertical="center" wrapText="1"/>
    </xf>
    <xf numFmtId="0" fontId="13" fillId="0" borderId="12" xfId="0" applyFont="1" applyBorder="1" applyAlignment="1">
      <alignment horizontal="center" vertical="center"/>
    </xf>
    <xf numFmtId="9" fontId="14" fillId="0" borderId="11" xfId="3" applyNumberFormat="1" applyFont="1" applyBorder="1" applyAlignment="1">
      <alignment horizontal="center" vertical="center"/>
    </xf>
    <xf numFmtId="15" fontId="1" fillId="4" borderId="2"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11" fillId="4" borderId="1" xfId="2" applyFont="1" applyFill="1" applyBorder="1" applyAlignment="1">
      <alignment horizontal="left" vertical="center" wrapText="1"/>
    </xf>
    <xf numFmtId="0" fontId="1" fillId="4" borderId="1" xfId="2"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5" xfId="2" applyFont="1" applyFill="1" applyBorder="1" applyAlignment="1">
      <alignment horizontal="left" vertical="center" wrapText="1"/>
    </xf>
    <xf numFmtId="14" fontId="11" fillId="4" borderId="1" xfId="2" applyNumberFormat="1" applyFont="1" applyFill="1" applyBorder="1" applyAlignment="1">
      <alignment horizontal="left" vertical="center" wrapText="1"/>
    </xf>
    <xf numFmtId="14" fontId="1" fillId="4" borderId="1" xfId="2" applyNumberFormat="1"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1" fillId="4"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8" fillId="3" borderId="1" xfId="0" applyFont="1" applyFill="1" applyBorder="1" applyAlignment="1">
      <alignment horizontal="justify" vertical="center"/>
    </xf>
    <xf numFmtId="0" fontId="1" fillId="4" borderId="3" xfId="0" applyFont="1" applyFill="1" applyBorder="1" applyAlignment="1">
      <alignment horizontal="center" vertical="center"/>
    </xf>
    <xf numFmtId="0" fontId="6" fillId="5" borderId="0" xfId="0" applyFont="1" applyFill="1" applyAlignment="1">
      <alignment horizontal="center" vertical="center"/>
    </xf>
    <xf numFmtId="0" fontId="5" fillId="5" borderId="0" xfId="0" applyFont="1" applyFill="1" applyAlignment="1">
      <alignment horizontal="center" vertical="center"/>
    </xf>
    <xf numFmtId="0" fontId="7" fillId="5" borderId="0" xfId="0" applyFont="1" applyFill="1" applyAlignment="1">
      <alignment horizontal="center" vertical="center"/>
    </xf>
    <xf numFmtId="15" fontId="1" fillId="4" borderId="2" xfId="0" applyNumberFormat="1" applyFont="1" applyFill="1" applyBorder="1" applyAlignment="1">
      <alignment vertical="center" wrapText="1"/>
    </xf>
    <xf numFmtId="15" fontId="1" fillId="4" borderId="4" xfId="0" applyNumberFormat="1"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justify" vertical="center"/>
    </xf>
    <xf numFmtId="0" fontId="13" fillId="0" borderId="10" xfId="0" applyFont="1" applyBorder="1" applyAlignment="1">
      <alignment horizontal="justify" vertical="center"/>
    </xf>
    <xf numFmtId="0" fontId="12" fillId="0" borderId="13" xfId="0" applyFont="1" applyBorder="1" applyAlignment="1">
      <alignment horizontal="justify" vertical="center" wrapText="1"/>
    </xf>
    <xf numFmtId="0" fontId="12" fillId="0" borderId="14" xfId="0" applyFont="1" applyBorder="1" applyAlignment="1">
      <alignment horizontal="justify" vertical="center" wrapText="1"/>
    </xf>
  </cellXfs>
  <cellStyles count="4">
    <cellStyle name="Hipervínculo" xfId="2" builtinId="8"/>
    <cellStyle name="Millares" xfId="1"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353345</xdr:colOff>
      <xdr:row>1</xdr:row>
      <xdr:rowOff>76814</xdr:rowOff>
    </xdr:from>
    <xdr:to>
      <xdr:col>1</xdr:col>
      <xdr:colOff>3011128</xdr:colOff>
      <xdr:row>3</xdr:row>
      <xdr:rowOff>230443</xdr:rowOff>
    </xdr:to>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51" y="261169"/>
          <a:ext cx="2657783" cy="1398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traloriacali.gov.co/sipac/Actas%20de%20Comit&#233;%20de%20Coordinaci&#243;n%20%20%20e%20%20informes%20que%20produce%20el%20aplicativo%20%20SIPAC." TargetMode="External"/><Relationship Id="rId2" Type="http://schemas.openxmlformats.org/officeDocument/2006/relationships/hyperlink" Target="https://www.contraloriacali.gov.co/publicaciones-e-informes/otrosPagina%20web" TargetMode="External"/><Relationship Id="rId1" Type="http://schemas.openxmlformats.org/officeDocument/2006/relationships/hyperlink" Target="https://www.contraloriacali.gov.co/publicaciones-e-informes/otro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ontraloriacali.gov.co/control-y-contratacion/reportes-de-control-int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57"/>
  <sheetViews>
    <sheetView tabSelected="1" topLeftCell="F52" zoomScale="60" zoomScaleNormal="60" workbookViewId="0">
      <selection activeCell="H48" sqref="H48"/>
    </sheetView>
  </sheetViews>
  <sheetFormatPr baseColWidth="10" defaultColWidth="11.42578125" defaultRowHeight="15" x14ac:dyDescent="0.25"/>
  <cols>
    <col min="1" max="1" width="3.7109375" style="4" customWidth="1"/>
    <col min="2" max="2" width="50.7109375" style="4" customWidth="1"/>
    <col min="3" max="3" width="54" style="4" customWidth="1"/>
    <col min="4" max="4" width="30" style="4" customWidth="1"/>
    <col min="5" max="5" width="50.28515625" style="48" customWidth="1"/>
    <col min="6" max="6" width="106.5703125" style="12" customWidth="1"/>
    <col min="7" max="7" width="15.140625" style="25" customWidth="1"/>
    <col min="8" max="8" width="16.7109375" style="25" customWidth="1"/>
    <col min="9" max="9" width="61.5703125" style="19" customWidth="1"/>
    <col min="10" max="10" width="81.7109375" style="12" customWidth="1"/>
    <col min="11" max="16384" width="11.42578125" style="4"/>
  </cols>
  <sheetData>
    <row r="1" spans="2:10" x14ac:dyDescent="0.25">
      <c r="B1"/>
      <c r="C1" s="2"/>
      <c r="D1" s="2"/>
      <c r="E1" s="41"/>
      <c r="F1" s="3"/>
      <c r="G1" s="22"/>
      <c r="H1" s="22"/>
      <c r="I1" s="16"/>
      <c r="J1" s="3"/>
    </row>
    <row r="2" spans="2:10" ht="50.25" customHeight="1" x14ac:dyDescent="0.25">
      <c r="C2" s="80" t="s">
        <v>17</v>
      </c>
      <c r="D2" s="80"/>
      <c r="E2" s="80"/>
      <c r="F2" s="80"/>
      <c r="G2" s="80"/>
      <c r="H2" s="80"/>
      <c r="I2" s="80"/>
      <c r="J2" s="80"/>
    </row>
    <row r="3" spans="2:10" ht="47.25" customHeight="1" x14ac:dyDescent="0.25">
      <c r="C3" s="79" t="s">
        <v>16</v>
      </c>
      <c r="D3" s="79"/>
      <c r="E3" s="79"/>
      <c r="F3" s="79"/>
      <c r="G3" s="79"/>
      <c r="H3" s="79"/>
      <c r="I3" s="79"/>
      <c r="J3" s="79"/>
    </row>
    <row r="4" spans="2:10" ht="25.5" customHeight="1" x14ac:dyDescent="0.25">
      <c r="C4" s="81" t="s">
        <v>15</v>
      </c>
      <c r="D4" s="81"/>
      <c r="E4" s="81"/>
      <c r="F4" s="81"/>
      <c r="G4" s="81"/>
      <c r="H4" s="81"/>
      <c r="I4" s="81"/>
      <c r="J4" s="81"/>
    </row>
    <row r="5" spans="2:10" ht="24" customHeight="1" x14ac:dyDescent="0.25">
      <c r="B5" s="5" t="s">
        <v>18</v>
      </c>
      <c r="C5" s="5"/>
      <c r="D5" s="5"/>
      <c r="E5" s="42"/>
      <c r="F5" s="6"/>
      <c r="G5" s="23"/>
      <c r="H5" s="23"/>
      <c r="I5" s="17"/>
      <c r="J5" s="6"/>
    </row>
    <row r="6" spans="2:10" x14ac:dyDescent="0.25">
      <c r="B6" s="5" t="s">
        <v>19</v>
      </c>
      <c r="C6" s="2"/>
      <c r="D6" s="2"/>
      <c r="E6" s="41"/>
      <c r="F6" s="3"/>
      <c r="G6" s="22"/>
      <c r="H6" s="22"/>
      <c r="I6" s="16"/>
      <c r="J6" s="3"/>
    </row>
    <row r="7" spans="2:10" x14ac:dyDescent="0.25">
      <c r="B7" s="2"/>
      <c r="C7" s="2"/>
      <c r="D7" s="2"/>
      <c r="E7" s="41"/>
      <c r="F7" s="3"/>
      <c r="G7" s="22"/>
      <c r="H7" s="22"/>
      <c r="I7" s="16"/>
      <c r="J7" s="3"/>
    </row>
    <row r="8" spans="2:10" ht="33.75" customHeight="1" x14ac:dyDescent="0.25">
      <c r="B8" s="73" t="s">
        <v>3</v>
      </c>
      <c r="C8" s="74"/>
      <c r="D8" s="74"/>
      <c r="E8" s="74"/>
      <c r="F8" s="74"/>
      <c r="G8" s="74"/>
      <c r="H8" s="74"/>
      <c r="I8" s="74"/>
      <c r="J8" s="74"/>
    </row>
    <row r="9" spans="2:10" s="9" customFormat="1" ht="23.25" customHeight="1" x14ac:dyDescent="0.25">
      <c r="B9" s="7" t="s">
        <v>0</v>
      </c>
      <c r="C9" s="7" t="s">
        <v>1</v>
      </c>
      <c r="D9" s="7" t="s">
        <v>22</v>
      </c>
      <c r="E9" s="7" t="s">
        <v>24</v>
      </c>
      <c r="F9" s="7" t="s">
        <v>13</v>
      </c>
      <c r="G9" s="7" t="s">
        <v>11</v>
      </c>
      <c r="H9" s="7" t="s">
        <v>10</v>
      </c>
      <c r="I9" s="7" t="s">
        <v>9</v>
      </c>
      <c r="J9" s="8" t="s">
        <v>2</v>
      </c>
    </row>
    <row r="10" spans="2:10" ht="75" customHeight="1" x14ac:dyDescent="0.25">
      <c r="B10" s="66" t="s">
        <v>32</v>
      </c>
      <c r="C10" s="32" t="s">
        <v>33</v>
      </c>
      <c r="D10" s="33" t="s">
        <v>23</v>
      </c>
      <c r="E10" s="44" t="s">
        <v>25</v>
      </c>
      <c r="F10" s="82" t="s">
        <v>197</v>
      </c>
      <c r="G10" s="34">
        <v>44287</v>
      </c>
      <c r="H10" s="34">
        <v>44530</v>
      </c>
      <c r="I10" s="66" t="s">
        <v>144</v>
      </c>
      <c r="J10" s="66" t="s">
        <v>211</v>
      </c>
    </row>
    <row r="11" spans="2:10" ht="105" customHeight="1" x14ac:dyDescent="0.25">
      <c r="B11" s="67"/>
      <c r="C11" s="32" t="s">
        <v>34</v>
      </c>
      <c r="D11" s="33" t="s">
        <v>23</v>
      </c>
      <c r="E11" s="44" t="s">
        <v>26</v>
      </c>
      <c r="F11" s="83"/>
      <c r="G11" s="34">
        <v>44287</v>
      </c>
      <c r="H11" s="34">
        <v>44530</v>
      </c>
      <c r="I11" s="68"/>
      <c r="J11" s="67"/>
    </row>
    <row r="12" spans="2:10" ht="55.5" customHeight="1" x14ac:dyDescent="0.25">
      <c r="B12" s="68"/>
      <c r="C12" s="32" t="s">
        <v>35</v>
      </c>
      <c r="D12" s="33" t="s">
        <v>28</v>
      </c>
      <c r="E12" s="44" t="s">
        <v>27</v>
      </c>
      <c r="F12" s="58" t="s">
        <v>198</v>
      </c>
      <c r="G12" s="34">
        <v>44287</v>
      </c>
      <c r="H12" s="34">
        <v>44530</v>
      </c>
      <c r="I12" s="54" t="s">
        <v>137</v>
      </c>
      <c r="J12" s="67"/>
    </row>
    <row r="13" spans="2:10" ht="75" customHeight="1" x14ac:dyDescent="0.25">
      <c r="B13" s="71" t="s">
        <v>36</v>
      </c>
      <c r="C13" s="32" t="s">
        <v>37</v>
      </c>
      <c r="D13" s="33" t="s">
        <v>28</v>
      </c>
      <c r="E13" s="44" t="s">
        <v>29</v>
      </c>
      <c r="F13" s="36" t="s">
        <v>153</v>
      </c>
      <c r="G13" s="34">
        <v>44287</v>
      </c>
      <c r="H13" s="34">
        <v>44530</v>
      </c>
      <c r="I13" s="60" t="s">
        <v>142</v>
      </c>
      <c r="J13" s="67"/>
    </row>
    <row r="14" spans="2:10" ht="67.5" customHeight="1" x14ac:dyDescent="0.25">
      <c r="B14" s="72"/>
      <c r="C14" s="32" t="s">
        <v>38</v>
      </c>
      <c r="D14" s="33" t="s">
        <v>23</v>
      </c>
      <c r="E14" s="19" t="s">
        <v>30</v>
      </c>
      <c r="F14" s="66" t="s">
        <v>199</v>
      </c>
      <c r="G14" s="34">
        <v>44287</v>
      </c>
      <c r="H14" s="34">
        <v>44530</v>
      </c>
      <c r="I14" s="54" t="s">
        <v>137</v>
      </c>
      <c r="J14" s="67"/>
    </row>
    <row r="15" spans="2:10" ht="124.5" customHeight="1" x14ac:dyDescent="0.25">
      <c r="B15" s="35" t="s">
        <v>39</v>
      </c>
      <c r="C15" s="32" t="s">
        <v>40</v>
      </c>
      <c r="D15" s="33" t="s">
        <v>23</v>
      </c>
      <c r="E15" s="39" t="s">
        <v>31</v>
      </c>
      <c r="F15" s="68"/>
      <c r="G15" s="34">
        <v>44287</v>
      </c>
      <c r="H15" s="34">
        <v>44530</v>
      </c>
      <c r="I15" s="54" t="s">
        <v>137</v>
      </c>
      <c r="J15" s="68"/>
    </row>
    <row r="16" spans="2:10" ht="121.5" customHeight="1" x14ac:dyDescent="0.25">
      <c r="B16" s="21" t="s">
        <v>41</v>
      </c>
      <c r="C16" s="32" t="s">
        <v>43</v>
      </c>
      <c r="D16" s="33" t="s">
        <v>28</v>
      </c>
      <c r="E16" s="38" t="s">
        <v>44</v>
      </c>
      <c r="F16" s="36" t="s">
        <v>200</v>
      </c>
      <c r="G16" s="13">
        <v>44198</v>
      </c>
      <c r="H16" s="13">
        <v>44561</v>
      </c>
      <c r="I16" s="61" t="s">
        <v>146</v>
      </c>
      <c r="J16" s="39" t="s">
        <v>172</v>
      </c>
    </row>
    <row r="17" spans="2:10" ht="63" customHeight="1" x14ac:dyDescent="0.25">
      <c r="B17" s="21" t="s">
        <v>42</v>
      </c>
      <c r="C17" s="30" t="s">
        <v>45</v>
      </c>
      <c r="D17" s="31" t="s">
        <v>46</v>
      </c>
      <c r="E17" s="45" t="s">
        <v>47</v>
      </c>
      <c r="F17" s="36" t="s">
        <v>201</v>
      </c>
      <c r="G17" s="34">
        <v>44287</v>
      </c>
      <c r="H17" s="34">
        <v>44560</v>
      </c>
      <c r="I17" s="61" t="s">
        <v>152</v>
      </c>
      <c r="J17" s="20" t="s">
        <v>149</v>
      </c>
    </row>
    <row r="18" spans="2:10" ht="33" customHeight="1" x14ac:dyDescent="0.25">
      <c r="B18" s="73" t="s">
        <v>4</v>
      </c>
      <c r="C18" s="74"/>
      <c r="D18" s="74"/>
      <c r="E18" s="74"/>
      <c r="F18" s="74"/>
      <c r="G18" s="74"/>
      <c r="H18" s="74"/>
      <c r="I18" s="74"/>
      <c r="J18" s="74"/>
    </row>
    <row r="19" spans="2:10" s="9" customFormat="1" ht="23.25" customHeight="1" x14ac:dyDescent="0.25">
      <c r="B19" s="7" t="s">
        <v>12</v>
      </c>
      <c r="C19" s="7" t="s">
        <v>1</v>
      </c>
      <c r="D19" s="7" t="s">
        <v>22</v>
      </c>
      <c r="E19" s="7" t="s">
        <v>50</v>
      </c>
      <c r="F19" s="8" t="s">
        <v>14</v>
      </c>
      <c r="G19" s="7" t="s">
        <v>11</v>
      </c>
      <c r="H19" s="7" t="s">
        <v>10</v>
      </c>
      <c r="I19" s="7" t="s">
        <v>9</v>
      </c>
      <c r="J19" s="8" t="s">
        <v>2</v>
      </c>
    </row>
    <row r="20" spans="2:10" ht="246.75" customHeight="1" x14ac:dyDescent="0.25">
      <c r="B20" s="26" t="s">
        <v>48</v>
      </c>
      <c r="C20" s="20" t="s">
        <v>49</v>
      </c>
      <c r="D20" s="31" t="s">
        <v>52</v>
      </c>
      <c r="E20" s="39" t="s">
        <v>51</v>
      </c>
      <c r="F20" s="36" t="s">
        <v>202</v>
      </c>
      <c r="G20" s="13">
        <v>44198</v>
      </c>
      <c r="H20" s="13">
        <v>44561</v>
      </c>
      <c r="I20" s="61" t="s">
        <v>157</v>
      </c>
      <c r="J20" s="27" t="s">
        <v>212</v>
      </c>
    </row>
    <row r="21" spans="2:10" ht="33" customHeight="1" x14ac:dyDescent="0.25">
      <c r="B21" s="73" t="s">
        <v>5</v>
      </c>
      <c r="C21" s="74"/>
      <c r="D21" s="74"/>
      <c r="E21" s="74"/>
      <c r="F21" s="74"/>
      <c r="G21" s="74"/>
      <c r="H21" s="74"/>
      <c r="I21" s="74"/>
      <c r="J21" s="74"/>
    </row>
    <row r="22" spans="2:10" s="9" customFormat="1" ht="23.25" customHeight="1" x14ac:dyDescent="0.25">
      <c r="B22" s="7" t="s">
        <v>6</v>
      </c>
      <c r="C22" s="7" t="s">
        <v>1</v>
      </c>
      <c r="D22" s="7" t="s">
        <v>22</v>
      </c>
      <c r="E22" s="43" t="s">
        <v>24</v>
      </c>
      <c r="F22" s="8" t="s">
        <v>14</v>
      </c>
      <c r="G22" s="7" t="s">
        <v>11</v>
      </c>
      <c r="H22" s="7" t="s">
        <v>10</v>
      </c>
      <c r="I22" s="7" t="s">
        <v>9</v>
      </c>
      <c r="J22" s="8" t="s">
        <v>2</v>
      </c>
    </row>
    <row r="23" spans="2:10" ht="90.75" customHeight="1" x14ac:dyDescent="0.25">
      <c r="B23" s="71" t="s">
        <v>66</v>
      </c>
      <c r="C23" s="1" t="s">
        <v>71</v>
      </c>
      <c r="D23" s="1" t="s">
        <v>53</v>
      </c>
      <c r="E23" s="45" t="s">
        <v>56</v>
      </c>
      <c r="F23" s="36" t="s">
        <v>147</v>
      </c>
      <c r="G23" s="14">
        <v>44228</v>
      </c>
      <c r="H23" s="14">
        <v>44561</v>
      </c>
      <c r="I23" s="61" t="s">
        <v>148</v>
      </c>
      <c r="J23" s="36" t="s">
        <v>171</v>
      </c>
    </row>
    <row r="24" spans="2:10" ht="301.5" customHeight="1" x14ac:dyDescent="0.25">
      <c r="B24" s="78"/>
      <c r="C24" s="1" t="s">
        <v>72</v>
      </c>
      <c r="D24" s="1" t="s">
        <v>54</v>
      </c>
      <c r="E24" s="45" t="s">
        <v>57</v>
      </c>
      <c r="F24" s="59" t="s">
        <v>203</v>
      </c>
      <c r="G24" s="14">
        <v>44228</v>
      </c>
      <c r="H24" s="14">
        <v>44561</v>
      </c>
      <c r="I24" s="61" t="s">
        <v>145</v>
      </c>
      <c r="J24" s="36" t="s">
        <v>173</v>
      </c>
    </row>
    <row r="25" spans="2:10" ht="349.5" customHeight="1" x14ac:dyDescent="0.25">
      <c r="B25" s="72"/>
      <c r="C25" s="1" t="s">
        <v>73</v>
      </c>
      <c r="D25" s="1" t="s">
        <v>55</v>
      </c>
      <c r="E25" s="45" t="s">
        <v>58</v>
      </c>
      <c r="F25" s="36" t="s">
        <v>204</v>
      </c>
      <c r="G25" s="14">
        <v>44228</v>
      </c>
      <c r="H25" s="14">
        <v>44561</v>
      </c>
      <c r="I25" s="61" t="s">
        <v>154</v>
      </c>
      <c r="J25" s="39" t="s">
        <v>213</v>
      </c>
    </row>
    <row r="26" spans="2:10" ht="77.25" customHeight="1" x14ac:dyDescent="0.25">
      <c r="B26" s="75" t="s">
        <v>65</v>
      </c>
      <c r="C26" s="1" t="s">
        <v>68</v>
      </c>
      <c r="D26" s="1" t="s">
        <v>61</v>
      </c>
      <c r="E26" s="45" t="s">
        <v>59</v>
      </c>
      <c r="F26" s="39" t="s">
        <v>143</v>
      </c>
      <c r="G26" s="14">
        <v>44228</v>
      </c>
      <c r="H26" s="14">
        <v>44561</v>
      </c>
      <c r="I26" s="64" t="s">
        <v>149</v>
      </c>
      <c r="J26" s="39" t="s">
        <v>176</v>
      </c>
    </row>
    <row r="27" spans="2:10" ht="30" x14ac:dyDescent="0.25">
      <c r="B27" s="75"/>
      <c r="C27" s="31" t="s">
        <v>69</v>
      </c>
      <c r="D27" s="1" t="s">
        <v>62</v>
      </c>
      <c r="E27" s="39" t="s">
        <v>59</v>
      </c>
      <c r="F27" s="39" t="s">
        <v>143</v>
      </c>
      <c r="G27" s="14">
        <v>44228</v>
      </c>
      <c r="H27" s="14">
        <v>44561</v>
      </c>
      <c r="I27" s="39" t="s">
        <v>149</v>
      </c>
      <c r="J27" s="39" t="s">
        <v>176</v>
      </c>
    </row>
    <row r="28" spans="2:10" ht="86.25" customHeight="1" x14ac:dyDescent="0.25">
      <c r="B28" s="75"/>
      <c r="C28" s="20" t="s">
        <v>70</v>
      </c>
      <c r="D28" s="1" t="s">
        <v>63</v>
      </c>
      <c r="E28" s="39" t="s">
        <v>60</v>
      </c>
      <c r="F28" s="36" t="s">
        <v>138</v>
      </c>
      <c r="G28" s="14">
        <v>44228</v>
      </c>
      <c r="H28" s="14">
        <v>44561</v>
      </c>
      <c r="I28" s="65" t="s">
        <v>174</v>
      </c>
      <c r="J28" s="39" t="s">
        <v>176</v>
      </c>
    </row>
    <row r="29" spans="2:10" ht="90" x14ac:dyDescent="0.25">
      <c r="B29" s="36" t="s">
        <v>64</v>
      </c>
      <c r="C29" s="20" t="s">
        <v>67</v>
      </c>
      <c r="D29" s="31" t="s">
        <v>75</v>
      </c>
      <c r="E29" s="39" t="s">
        <v>74</v>
      </c>
      <c r="F29" s="36" t="s">
        <v>155</v>
      </c>
      <c r="G29" s="14">
        <v>44228</v>
      </c>
      <c r="H29" s="14">
        <v>44561</v>
      </c>
      <c r="I29" s="39" t="s">
        <v>175</v>
      </c>
      <c r="J29" s="39" t="s">
        <v>176</v>
      </c>
    </row>
    <row r="30" spans="2:10" ht="68.25" customHeight="1" x14ac:dyDescent="0.25">
      <c r="B30" s="66" t="s">
        <v>76</v>
      </c>
      <c r="C30" s="1" t="s">
        <v>77</v>
      </c>
      <c r="D30" s="1" t="s">
        <v>80</v>
      </c>
      <c r="E30" s="45" t="s">
        <v>81</v>
      </c>
      <c r="F30" s="39" t="s">
        <v>178</v>
      </c>
      <c r="G30" s="14">
        <v>44228</v>
      </c>
      <c r="H30" s="14">
        <v>44561</v>
      </c>
      <c r="I30" s="60" t="s">
        <v>149</v>
      </c>
      <c r="J30" s="39" t="s">
        <v>176</v>
      </c>
    </row>
    <row r="31" spans="2:10" ht="15.75" hidden="1" customHeight="1" x14ac:dyDescent="0.25">
      <c r="B31" s="67"/>
      <c r="C31" s="1"/>
      <c r="D31" s="1"/>
      <c r="E31" s="45"/>
      <c r="F31" s="36"/>
      <c r="G31" s="13"/>
      <c r="H31" s="15"/>
      <c r="I31" s="39"/>
      <c r="J31" s="39" t="s">
        <v>176</v>
      </c>
    </row>
    <row r="32" spans="2:10" ht="15.75" hidden="1" customHeight="1" x14ac:dyDescent="0.25">
      <c r="B32" s="67"/>
      <c r="C32" s="1"/>
      <c r="D32" s="1"/>
      <c r="E32" s="45"/>
      <c r="F32" s="36"/>
      <c r="G32" s="13"/>
      <c r="H32" s="15"/>
      <c r="I32" s="39"/>
      <c r="J32" s="39" t="s">
        <v>176</v>
      </c>
    </row>
    <row r="33" spans="2:10" ht="69" customHeight="1" x14ac:dyDescent="0.25">
      <c r="B33" s="67"/>
      <c r="C33" s="1" t="s">
        <v>78</v>
      </c>
      <c r="D33" s="1" t="s">
        <v>62</v>
      </c>
      <c r="E33" s="45" t="s">
        <v>82</v>
      </c>
      <c r="F33" s="39" t="s">
        <v>177</v>
      </c>
      <c r="G33" s="13">
        <v>44198</v>
      </c>
      <c r="H33" s="15">
        <v>44561</v>
      </c>
      <c r="I33" s="60" t="s">
        <v>149</v>
      </c>
      <c r="J33" s="39" t="s">
        <v>176</v>
      </c>
    </row>
    <row r="34" spans="2:10" ht="45.75" customHeight="1" x14ac:dyDescent="0.25">
      <c r="B34" s="68"/>
      <c r="C34" s="1" t="s">
        <v>79</v>
      </c>
      <c r="D34" s="1" t="s">
        <v>80</v>
      </c>
      <c r="E34" s="45" t="s">
        <v>83</v>
      </c>
      <c r="F34" s="39" t="s">
        <v>177</v>
      </c>
      <c r="G34" s="34">
        <v>44287</v>
      </c>
      <c r="H34" s="34">
        <v>44560</v>
      </c>
      <c r="I34" s="39" t="s">
        <v>149</v>
      </c>
      <c r="J34" s="39" t="s">
        <v>176</v>
      </c>
    </row>
    <row r="35" spans="2:10" ht="33" customHeight="1" x14ac:dyDescent="0.25">
      <c r="B35" s="76" t="s">
        <v>7</v>
      </c>
      <c r="C35" s="77"/>
      <c r="D35" s="77"/>
      <c r="E35" s="77"/>
      <c r="F35" s="77"/>
      <c r="G35" s="77"/>
      <c r="H35" s="77"/>
      <c r="I35" s="77"/>
      <c r="J35" s="77"/>
    </row>
    <row r="36" spans="2:10" s="9" customFormat="1" ht="36.75" customHeight="1" x14ac:dyDescent="0.25">
      <c r="B36" s="7" t="s">
        <v>0</v>
      </c>
      <c r="C36" s="7" t="s">
        <v>1</v>
      </c>
      <c r="D36" s="7" t="s">
        <v>22</v>
      </c>
      <c r="E36" s="7" t="s">
        <v>24</v>
      </c>
      <c r="F36" s="8" t="s">
        <v>14</v>
      </c>
      <c r="G36" s="7" t="s">
        <v>11</v>
      </c>
      <c r="H36" s="7" t="s">
        <v>10</v>
      </c>
      <c r="I36" s="7" t="s">
        <v>9</v>
      </c>
      <c r="J36" s="8" t="s">
        <v>2</v>
      </c>
    </row>
    <row r="37" spans="2:10" s="9" customFormat="1" ht="126.75" customHeight="1" x14ac:dyDescent="0.25">
      <c r="B37" s="1" t="s">
        <v>84</v>
      </c>
      <c r="C37" s="1" t="s">
        <v>104</v>
      </c>
      <c r="D37" s="31" t="s">
        <v>109</v>
      </c>
      <c r="E37" s="39" t="s">
        <v>85</v>
      </c>
      <c r="F37" s="39" t="s">
        <v>150</v>
      </c>
      <c r="G37" s="13">
        <v>44198</v>
      </c>
      <c r="H37" s="15">
        <v>44561</v>
      </c>
      <c r="I37" s="61" t="s">
        <v>151</v>
      </c>
      <c r="J37" s="52" t="s">
        <v>180</v>
      </c>
    </row>
    <row r="38" spans="2:10" ht="144.75" customHeight="1" x14ac:dyDescent="0.25">
      <c r="B38" s="35" t="s">
        <v>86</v>
      </c>
      <c r="C38" s="1" t="s">
        <v>103</v>
      </c>
      <c r="D38" s="31" t="s">
        <v>105</v>
      </c>
      <c r="E38" s="39" t="s">
        <v>90</v>
      </c>
      <c r="F38" s="36" t="s">
        <v>205</v>
      </c>
      <c r="G38" s="13">
        <v>44198</v>
      </c>
      <c r="H38" s="15">
        <v>44561</v>
      </c>
      <c r="I38" s="61" t="s">
        <v>140</v>
      </c>
      <c r="J38" s="37" t="s">
        <v>214</v>
      </c>
    </row>
    <row r="39" spans="2:10" ht="169.5" customHeight="1" x14ac:dyDescent="0.25">
      <c r="B39" s="35" t="s">
        <v>87</v>
      </c>
      <c r="C39" s="1" t="s">
        <v>102</v>
      </c>
      <c r="D39" s="36" t="s">
        <v>110</v>
      </c>
      <c r="E39" s="39" t="s">
        <v>94</v>
      </c>
      <c r="F39" s="36" t="s">
        <v>158</v>
      </c>
      <c r="G39" s="13">
        <v>44198</v>
      </c>
      <c r="H39" s="15">
        <v>44561</v>
      </c>
      <c r="I39" s="61" t="s">
        <v>159</v>
      </c>
      <c r="J39" s="37" t="s">
        <v>179</v>
      </c>
    </row>
    <row r="40" spans="2:10" ht="49.5" customHeight="1" x14ac:dyDescent="0.25">
      <c r="B40" s="35" t="s">
        <v>88</v>
      </c>
      <c r="C40" s="1" t="s">
        <v>101</v>
      </c>
      <c r="D40" s="36" t="s">
        <v>105</v>
      </c>
      <c r="E40" s="39" t="s">
        <v>91</v>
      </c>
      <c r="F40" s="36" t="s">
        <v>193</v>
      </c>
      <c r="G40" s="13">
        <v>44198</v>
      </c>
      <c r="H40" s="15">
        <v>44561</v>
      </c>
      <c r="I40" s="60" t="s">
        <v>160</v>
      </c>
      <c r="J40" s="37" t="s">
        <v>215</v>
      </c>
    </row>
    <row r="41" spans="2:10" ht="180" customHeight="1" x14ac:dyDescent="0.25">
      <c r="B41" s="69" t="s">
        <v>89</v>
      </c>
      <c r="C41" s="1" t="s">
        <v>97</v>
      </c>
      <c r="D41" s="36" t="s">
        <v>105</v>
      </c>
      <c r="E41" s="39" t="s">
        <v>92</v>
      </c>
      <c r="F41" s="36" t="s">
        <v>139</v>
      </c>
      <c r="G41" s="13">
        <v>44198</v>
      </c>
      <c r="H41" s="15">
        <v>44561</v>
      </c>
      <c r="I41" s="61" t="s">
        <v>183</v>
      </c>
      <c r="J41" s="37" t="s">
        <v>181</v>
      </c>
    </row>
    <row r="42" spans="2:10" ht="159" customHeight="1" x14ac:dyDescent="0.25">
      <c r="B42" s="70"/>
      <c r="C42" s="1" t="s">
        <v>98</v>
      </c>
      <c r="D42" s="36" t="s">
        <v>106</v>
      </c>
      <c r="E42" s="39" t="s">
        <v>95</v>
      </c>
      <c r="F42" s="36" t="s">
        <v>141</v>
      </c>
      <c r="G42" s="13">
        <v>44198</v>
      </c>
      <c r="H42" s="15">
        <v>44561</v>
      </c>
      <c r="I42" s="60" t="s">
        <v>140</v>
      </c>
      <c r="J42" s="37" t="s">
        <v>182</v>
      </c>
    </row>
    <row r="43" spans="2:10" ht="217.5" customHeight="1" x14ac:dyDescent="0.25">
      <c r="B43" s="70"/>
      <c r="C43" s="1" t="s">
        <v>99</v>
      </c>
      <c r="D43" s="39" t="s">
        <v>107</v>
      </c>
      <c r="E43" s="39" t="s">
        <v>93</v>
      </c>
      <c r="F43" s="36" t="s">
        <v>206</v>
      </c>
      <c r="G43" s="40" t="s">
        <v>108</v>
      </c>
      <c r="H43" s="40" t="s">
        <v>108</v>
      </c>
      <c r="I43" s="60" t="s">
        <v>162</v>
      </c>
      <c r="J43" s="37" t="s">
        <v>185</v>
      </c>
    </row>
    <row r="44" spans="2:10" ht="105" x14ac:dyDescent="0.25">
      <c r="B44" s="70"/>
      <c r="C44" s="1" t="s">
        <v>100</v>
      </c>
      <c r="D44" s="36" t="s">
        <v>105</v>
      </c>
      <c r="E44" s="39" t="s">
        <v>96</v>
      </c>
      <c r="F44" s="36" t="s">
        <v>184</v>
      </c>
      <c r="G44" s="13">
        <v>44198</v>
      </c>
      <c r="H44" s="15">
        <v>44561</v>
      </c>
      <c r="I44" s="61" t="s">
        <v>188</v>
      </c>
      <c r="J44" s="53" t="s">
        <v>184</v>
      </c>
    </row>
    <row r="45" spans="2:10" ht="33" customHeight="1" x14ac:dyDescent="0.25">
      <c r="B45" s="49" t="s">
        <v>8</v>
      </c>
      <c r="C45" s="50"/>
      <c r="D45" s="50"/>
      <c r="E45" s="50"/>
      <c r="F45" s="50"/>
      <c r="G45" s="50"/>
      <c r="H45" s="50"/>
      <c r="I45" s="51"/>
      <c r="J45" s="35"/>
    </row>
    <row r="46" spans="2:10" s="9" customFormat="1" ht="23.25" customHeight="1" x14ac:dyDescent="0.25">
      <c r="B46" s="7" t="s">
        <v>0</v>
      </c>
      <c r="C46" s="7" t="s">
        <v>1</v>
      </c>
      <c r="D46" s="7" t="s">
        <v>22</v>
      </c>
      <c r="E46" s="7" t="s">
        <v>24</v>
      </c>
      <c r="F46" s="8" t="s">
        <v>14</v>
      </c>
      <c r="G46" s="7" t="s">
        <v>11</v>
      </c>
      <c r="H46" s="7" t="s">
        <v>10</v>
      </c>
      <c r="I46" s="7" t="s">
        <v>9</v>
      </c>
      <c r="J46" s="8" t="s">
        <v>2</v>
      </c>
    </row>
    <row r="47" spans="2:10" s="9" customFormat="1" ht="174.75" customHeight="1" x14ac:dyDescent="0.25">
      <c r="B47" s="32" t="s">
        <v>114</v>
      </c>
      <c r="C47" s="20" t="s">
        <v>116</v>
      </c>
      <c r="D47" s="31" t="s">
        <v>131</v>
      </c>
      <c r="E47" s="39" t="s">
        <v>123</v>
      </c>
      <c r="F47" s="36" t="s">
        <v>161</v>
      </c>
      <c r="G47" s="13">
        <v>44198</v>
      </c>
      <c r="H47" s="15">
        <v>44561</v>
      </c>
      <c r="I47" s="60" t="s">
        <v>156</v>
      </c>
      <c r="J47" s="20" t="s">
        <v>186</v>
      </c>
    </row>
    <row r="48" spans="2:10" ht="196.5" customHeight="1" x14ac:dyDescent="0.25">
      <c r="B48" s="20" t="s">
        <v>113</v>
      </c>
      <c r="C48" s="1" t="s">
        <v>117</v>
      </c>
      <c r="D48" s="1" t="s">
        <v>130</v>
      </c>
      <c r="E48" s="45" t="s">
        <v>124</v>
      </c>
      <c r="F48" s="36" t="s">
        <v>207</v>
      </c>
      <c r="G48" s="13">
        <v>44200</v>
      </c>
      <c r="H48" s="15">
        <v>44561</v>
      </c>
      <c r="I48" s="39" t="s">
        <v>163</v>
      </c>
      <c r="J48" s="39" t="s">
        <v>187</v>
      </c>
    </row>
    <row r="49" spans="2:10" ht="60" x14ac:dyDescent="0.25">
      <c r="B49" s="66" t="s">
        <v>112</v>
      </c>
      <c r="C49" s="1" t="s">
        <v>118</v>
      </c>
      <c r="D49" s="1" t="s">
        <v>132</v>
      </c>
      <c r="E49" s="45" t="s">
        <v>125</v>
      </c>
      <c r="F49" s="36" t="s">
        <v>208</v>
      </c>
      <c r="G49" s="13">
        <v>44200</v>
      </c>
      <c r="H49" s="15">
        <v>44561</v>
      </c>
      <c r="I49" s="62" t="s">
        <v>164</v>
      </c>
      <c r="J49" s="39" t="s">
        <v>192</v>
      </c>
    </row>
    <row r="50" spans="2:10" ht="51.75" customHeight="1" x14ac:dyDescent="0.25">
      <c r="B50" s="67"/>
      <c r="C50" s="1" t="s">
        <v>119</v>
      </c>
      <c r="D50" s="1" t="s">
        <v>132</v>
      </c>
      <c r="E50" s="45" t="s">
        <v>126</v>
      </c>
      <c r="F50" s="36" t="s">
        <v>209</v>
      </c>
      <c r="G50" s="13">
        <v>44200</v>
      </c>
      <c r="H50" s="15">
        <v>44561</v>
      </c>
      <c r="I50" s="63" t="s">
        <v>165</v>
      </c>
      <c r="J50" s="39" t="s">
        <v>216</v>
      </c>
    </row>
    <row r="51" spans="2:10" ht="55.5" customHeight="1" x14ac:dyDescent="0.25">
      <c r="B51" s="68"/>
      <c r="C51" s="12" t="s">
        <v>120</v>
      </c>
      <c r="D51" s="1" t="s">
        <v>133</v>
      </c>
      <c r="E51" s="45" t="s">
        <v>127</v>
      </c>
      <c r="F51" s="36" t="s">
        <v>167</v>
      </c>
      <c r="G51" s="13">
        <v>44200</v>
      </c>
      <c r="H51" s="15">
        <v>44561</v>
      </c>
      <c r="I51" s="63" t="s">
        <v>166</v>
      </c>
      <c r="J51" s="39" t="s">
        <v>191</v>
      </c>
    </row>
    <row r="52" spans="2:10" ht="326.25" customHeight="1" x14ac:dyDescent="0.25">
      <c r="B52" s="32" t="s">
        <v>111</v>
      </c>
      <c r="C52" s="1" t="s">
        <v>121</v>
      </c>
      <c r="D52" s="1" t="s">
        <v>134</v>
      </c>
      <c r="E52" s="45" t="s">
        <v>128</v>
      </c>
      <c r="F52" s="36" t="s">
        <v>210</v>
      </c>
      <c r="G52" s="13">
        <v>44198</v>
      </c>
      <c r="H52" s="15">
        <v>44561</v>
      </c>
      <c r="I52" s="61" t="s">
        <v>190</v>
      </c>
      <c r="J52" s="39" t="s">
        <v>189</v>
      </c>
    </row>
    <row r="53" spans="2:10" ht="166.5" customHeight="1" x14ac:dyDescent="0.25">
      <c r="B53" s="1" t="s">
        <v>115</v>
      </c>
      <c r="C53" s="1" t="s">
        <v>122</v>
      </c>
      <c r="D53" s="1" t="s">
        <v>135</v>
      </c>
      <c r="E53" s="45" t="s">
        <v>129</v>
      </c>
      <c r="F53" s="36" t="s">
        <v>169</v>
      </c>
      <c r="G53" s="13">
        <v>44198</v>
      </c>
      <c r="H53" s="15">
        <v>44561</v>
      </c>
      <c r="I53" s="61" t="s">
        <v>168</v>
      </c>
      <c r="J53" s="39" t="s">
        <v>170</v>
      </c>
    </row>
    <row r="55" spans="2:10" s="10" customFormat="1" ht="12.75" x14ac:dyDescent="0.25">
      <c r="B55" s="28" t="s">
        <v>21</v>
      </c>
      <c r="C55" s="28"/>
      <c r="D55" s="28"/>
      <c r="E55" s="46"/>
      <c r="F55" s="11"/>
      <c r="G55" s="24"/>
      <c r="H55" s="24"/>
      <c r="I55" s="18"/>
      <c r="J55" s="11"/>
    </row>
    <row r="56" spans="2:10" s="10" customFormat="1" ht="12.75" x14ac:dyDescent="0.25">
      <c r="B56" s="28" t="s">
        <v>136</v>
      </c>
      <c r="C56" s="28"/>
      <c r="D56" s="28"/>
      <c r="E56" s="46"/>
      <c r="F56" s="11"/>
      <c r="G56" s="24"/>
      <c r="H56" s="24"/>
      <c r="I56" s="18"/>
      <c r="J56" s="11"/>
    </row>
    <row r="57" spans="2:10" x14ac:dyDescent="0.25">
      <c r="B57" s="28" t="s">
        <v>20</v>
      </c>
      <c r="C57" s="29"/>
      <c r="D57" s="29"/>
      <c r="E57" s="47"/>
    </row>
  </sheetData>
  <mergeCells count="18">
    <mergeCell ref="B8:J8"/>
    <mergeCell ref="C3:J3"/>
    <mergeCell ref="C2:J2"/>
    <mergeCell ref="C4:J4"/>
    <mergeCell ref="F10:F11"/>
    <mergeCell ref="I10:I11"/>
    <mergeCell ref="B30:B34"/>
    <mergeCell ref="B41:B44"/>
    <mergeCell ref="B49:B51"/>
    <mergeCell ref="B13:B14"/>
    <mergeCell ref="B21:J21"/>
    <mergeCell ref="B26:B28"/>
    <mergeCell ref="B35:J35"/>
    <mergeCell ref="B18:J18"/>
    <mergeCell ref="B23:B25"/>
    <mergeCell ref="F14:F15"/>
    <mergeCell ref="J10:J15"/>
    <mergeCell ref="B10:B12"/>
  </mergeCells>
  <hyperlinks>
    <hyperlink ref="I23" r:id="rId1"/>
    <hyperlink ref="I47" r:id="rId2"/>
    <hyperlink ref="I20" r:id="rId3"/>
    <hyperlink ref="I53"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sqref="A1:B1"/>
    </sheetView>
  </sheetViews>
  <sheetFormatPr baseColWidth="10" defaultRowHeight="15" x14ac:dyDescent="0.25"/>
  <sheetData>
    <row r="1" spans="1:8" ht="15.75" thickBot="1" x14ac:dyDescent="0.3">
      <c r="A1" s="84" t="s">
        <v>194</v>
      </c>
      <c r="B1" s="85"/>
      <c r="C1" s="55">
        <v>1</v>
      </c>
      <c r="D1" s="55">
        <v>2</v>
      </c>
      <c r="E1" s="55">
        <v>3</v>
      </c>
      <c r="F1" s="55">
        <v>4</v>
      </c>
      <c r="G1" s="55">
        <v>5</v>
      </c>
      <c r="H1" s="55" t="s">
        <v>195</v>
      </c>
    </row>
    <row r="2" spans="1:8" ht="15.75" thickBot="1" x14ac:dyDescent="0.3">
      <c r="A2" s="86" t="s">
        <v>1</v>
      </c>
      <c r="B2" s="87"/>
      <c r="C2" s="56">
        <v>7</v>
      </c>
      <c r="D2" s="56">
        <v>1</v>
      </c>
      <c r="E2" s="56">
        <v>3</v>
      </c>
      <c r="F2" s="56">
        <v>8</v>
      </c>
      <c r="G2" s="56">
        <v>7</v>
      </c>
      <c r="H2" s="56">
        <f>SUM(C2:G2)</f>
        <v>26</v>
      </c>
    </row>
    <row r="3" spans="1:8" ht="15.75" thickBot="1" x14ac:dyDescent="0.3">
      <c r="A3" s="86" t="s">
        <v>196</v>
      </c>
      <c r="B3" s="87"/>
      <c r="C3" s="56">
        <v>7</v>
      </c>
      <c r="D3" s="56">
        <v>1</v>
      </c>
      <c r="E3" s="56">
        <v>3</v>
      </c>
      <c r="F3" s="56">
        <v>8</v>
      </c>
      <c r="G3" s="56">
        <v>6</v>
      </c>
      <c r="H3" s="56">
        <f>SUM(C3:G3)</f>
        <v>25</v>
      </c>
    </row>
    <row r="4" spans="1:8" ht="18.75" thickBot="1" x14ac:dyDescent="0.3">
      <c r="A4" s="57">
        <f>+H3/H2*100%</f>
        <v>0.96153846153846156</v>
      </c>
      <c r="B4" s="88"/>
      <c r="C4" s="89"/>
      <c r="D4" s="89"/>
      <c r="E4" s="89"/>
      <c r="F4" s="89"/>
      <c r="G4" s="89"/>
      <c r="H4" s="89"/>
    </row>
  </sheetData>
  <mergeCells count="4">
    <mergeCell ref="A1:B1"/>
    <mergeCell ref="A2:B2"/>
    <mergeCell ref="A3:B3"/>
    <mergeCell ref="B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Informe Ene-Abr 2021</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Informe de Seguimiento Plan Anticorrupciòn y  Atenciòn al Ciudadano, corte a 30 de Abril de 2020</dc:title>
  <dc:subject>Este docunmento contiene el Primer Informe de Seguimiento Plan Anticorrupciòn y  Atenciòn al Ciudadano, corte a 30 de Abril de 2020</dc:subject>
  <dc:creator>Departamento Administrativo de la Funcion Publica</dc:creator>
  <cp:keywords>Primer Informe, plan anticorrupcion, atencion al ciudadano</cp:keywords>
  <cp:lastModifiedBy>Elizabeth Santa Velasco</cp:lastModifiedBy>
  <cp:lastPrinted>2020-05-14T15:00:24Z</cp:lastPrinted>
  <dcterms:created xsi:type="dcterms:W3CDTF">2020-04-03T15:58:04Z</dcterms:created>
  <dcterms:modified xsi:type="dcterms:W3CDTF">2021-05-13T02:13:03Z</dcterms:modified>
</cp:coreProperties>
</file>